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1535" tabRatio="773"/>
  </bookViews>
  <sheets>
    <sheet name="1. Miglioramento serv stud" sheetId="2" r:id="rId1"/>
    <sheet name="Cronoprogramma1" sheetId="8" r:id="rId2"/>
    <sheet name="2. Valorizzazione Patrimonio" sheetId="3" r:id="rId3"/>
    <sheet name="Cronoprogramma2" sheetId="7" r:id="rId4"/>
    <sheet name="3. Potenziamento Sicurezza" sheetId="4" r:id="rId5"/>
    <sheet name="4. Assicurazione Qualità" sheetId="1" r:id="rId6"/>
    <sheet name="5. Valorizzazione risorse e BO" sheetId="5" r:id="rId7"/>
  </sheets>
  <definedNames>
    <definedName name="_xlnm.Print_Area" localSheetId="0">'1. Miglioramento serv stud'!$A$1:$I$32</definedName>
    <definedName name="_xlnm.Print_Area" localSheetId="2">'2. Valorizzazione Patrimonio'!$A$1:$I$29</definedName>
    <definedName name="_xlnm.Print_Area" localSheetId="4">'3. Potenziamento Sicurezza'!$A$1:$I$25</definedName>
    <definedName name="_xlnm.Print_Area" localSheetId="5">'4. Assicurazione Qualità'!$A$1:$I$23</definedName>
    <definedName name="_xlnm.Print_Area" localSheetId="6">'5. Valorizzazione risorse e BO'!$A$1:$I$17</definedName>
    <definedName name="_xlnm.Print_Titles" localSheetId="0">'1. Miglioramento serv stud'!$3:$4</definedName>
    <definedName name="_xlnm.Print_Titles" localSheetId="4">'3. Potenziamento Sicurezza'!$4:$5</definedName>
  </definedNames>
  <calcPr calcId="145621"/>
</workbook>
</file>

<file path=xl/calcChain.xml><?xml version="1.0" encoding="utf-8"?>
<calcChain xmlns="http://schemas.openxmlformats.org/spreadsheetml/2006/main">
  <c r="F19" i="2" l="1"/>
  <c r="F11" i="5"/>
  <c r="F7" i="3"/>
  <c r="F6" i="3"/>
  <c r="F6" i="2" l="1"/>
</calcChain>
</file>

<file path=xl/sharedStrings.xml><?xml version="1.0" encoding="utf-8"?>
<sst xmlns="http://schemas.openxmlformats.org/spreadsheetml/2006/main" count="599" uniqueCount="438">
  <si>
    <t>Resp.: Dott.ssa Garibotti / Dott.ssa Orfeo</t>
  </si>
  <si>
    <t>AZIONI</t>
  </si>
  <si>
    <t>4.1 Assicurazione della qualità della Didattica</t>
  </si>
  <si>
    <t>Potenziare il coinvolgimento attivo del personale TA a supporto dei processi di AQ per la Didattica</t>
  </si>
  <si>
    <t>Individuare, sviluppare ed applicare strumenti per il monitoraggio della qualità per il miglioramento continuo dell'offerta didattica</t>
  </si>
  <si>
    <t>Migliorare la comunicazione e la trasparenza dell'informazione relativa all'offerta didattica dell'Ateneo</t>
  </si>
  <si>
    <t>4.2 Assicurazione della qualità della Ricerca</t>
  </si>
  <si>
    <t>Potenziare il coinvolgimento attivo del personale TA a supporto dei processi di AQ per la Ricerca</t>
  </si>
  <si>
    <t>Migliorare la visibilità internazionale della Ricerca di Ateneo</t>
  </si>
  <si>
    <t>4.3 Assicurazione della qualità della terza missione e public engagement/comunicazione</t>
  </si>
  <si>
    <t>Potenziare il coinvolgimento attivo del personale TA a supporto dei processi di AQ per la Terza Missione</t>
  </si>
  <si>
    <t>Individuare, sviluppare ed applicare strumenti per il monitoraggio della qualità per il miglioramento continuo della Terza Missione</t>
  </si>
  <si>
    <t>Migliorare e implementare la presenza dell'Ateneo sul territorio attraverso le iniziative di Public Engagement</t>
  </si>
  <si>
    <t>Resp.: Dott.ssa Orfeo</t>
  </si>
  <si>
    <t>1.1 Semplificazione all'accesso e remotizzazione dei servizi già attivi</t>
  </si>
  <si>
    <t>Studio di fattibilità su riorganizzazione CESPD (centro servizi per la disabilità)</t>
  </si>
  <si>
    <t>Ulteriore omogeneizzazione dei servizi delle Segreterie</t>
  </si>
  <si>
    <t>Progetto di un contact center studenti avanzato</t>
  </si>
  <si>
    <t>1.2 Nuovi servizi</t>
  </si>
  <si>
    <t>Attivazione nuova APP studenti</t>
  </si>
  <si>
    <t>Messa a disposizione manuali per preparazione test su TURUL</t>
  </si>
  <si>
    <t>1.3 Comunicazione</t>
  </si>
  <si>
    <t>Messa in funzione nuova messaggistica (sms, whatsapp; telegram)</t>
  </si>
  <si>
    <t>1.4 Disponibilità spazi e riqualificazione</t>
  </si>
  <si>
    <t>1.6 Internazionalizzazione</t>
  </si>
  <si>
    <t>Studio di fattibilità per la riorganizzazione della segreteria studenti stranieri</t>
  </si>
  <si>
    <t>Costituzione piattaforma lingue e culture straniere per la razionalizzazione dell'offerta</t>
  </si>
  <si>
    <t>Resp.: Dott. Spinu / Dott.ssa Maraviglia</t>
  </si>
  <si>
    <t>2.1 Valorizzazione patrimonio storico</t>
  </si>
  <si>
    <t>Riqualificazione percorso museale La Specola</t>
  </si>
  <si>
    <t>Redazione progetto definitivo complesso Brunelleschi</t>
  </si>
  <si>
    <t>Ampliamento del percorso museale di Villa La Quiete</t>
  </si>
  <si>
    <t>2.2 Investimenti edilizi</t>
  </si>
  <si>
    <t>Sviluppo della procedura di analisi delle esigenze</t>
  </si>
  <si>
    <t>Riorganizzazione spazi segreteria studenti stranieri</t>
  </si>
  <si>
    <t>Progetto del nuovo insediamento presso il Polo Scientifico di Sesto Fiorentino per Agraria</t>
  </si>
  <si>
    <t>Progettazione nuovo insediamento presso l'Area Universitaria di Viale Pieraccini</t>
  </si>
  <si>
    <t>Progettazione della rifunzionalizzazione del plesso didattico di viale Morgagni</t>
  </si>
  <si>
    <t>Progettazione della riqualificazione del complesso di S. Marta</t>
  </si>
  <si>
    <t>Progettazione e realizzazione della tensostruttura per ampliamento CUS e prove di ammissione</t>
  </si>
  <si>
    <t>Progettazione della riqualificazione del complesso di Anatomia Patologica nel campus Careggi</t>
  </si>
  <si>
    <t>Progettazione del secondo Lotto per aule del complesso S. Teresa</t>
  </si>
  <si>
    <t>2.3 Innovazione tecnologica</t>
  </si>
  <si>
    <t>Dematerializzazione documentale e di processo: fascicoli PTA, Studenti - docenti, provvedimenti, protocollo con relativa archiviazione</t>
  </si>
  <si>
    <t>Informatizzazione nuove procedure: prenotazione aule, riunioni organi di governo, richieste libri in prestito</t>
  </si>
  <si>
    <t>Condivisioni piattaforma TURUL 2 e piano di attivazione</t>
  </si>
  <si>
    <t>3.1 Potenziamento Formazione mirata</t>
  </si>
  <si>
    <t>Incremento quantitativo degli interventi formativi per: studenti, dirigenti, rischi specifici</t>
  </si>
  <si>
    <t>3.2 Revisione Procedure per la sicurezza</t>
  </si>
  <si>
    <t>SGSL - verifica delle procedure e approvazione</t>
  </si>
  <si>
    <t>Raccordo della procedura PG01 (check list DVR) con le altre procedure SGSL</t>
  </si>
  <si>
    <t>Automatizzazione delle comunicazioni verso soggetti responsabili</t>
  </si>
  <si>
    <t>Revisione delle procedure di emergenza e di allarme</t>
  </si>
  <si>
    <t>3.3 Interventi edili e di eliminazione rischiosità</t>
  </si>
  <si>
    <t>Elaborazione progetti per rinnovo dei pareri di conformità antincendio</t>
  </si>
  <si>
    <t>Smaltimento/razionalizzazione degli archivi cartacei per prevenzione incendi (vedi progetto)</t>
  </si>
  <si>
    <t>Studio per l'individuazione dell'indice di vulnerabilità sismica: primi esiti</t>
  </si>
  <si>
    <t>Resp.: Dott. De Marco</t>
  </si>
  <si>
    <t>5.1 Piano di sviluppo per la valorizzazione delle competenze e distribuzione delle risorse</t>
  </si>
  <si>
    <t>Progetto mappatura delle competenze</t>
  </si>
  <si>
    <t>5.2 Misure per la conciliazione vita/lavoro</t>
  </si>
  <si>
    <t>Adeguamento disciplina part-time</t>
  </si>
  <si>
    <t>Adeguamento linee guida mobilità interna</t>
  </si>
  <si>
    <t>5.3 Potenziamento Formazione strategica</t>
  </si>
  <si>
    <t>PIANO INTEGRATO 2019-2021</t>
  </si>
  <si>
    <t>AZ1102</t>
  </si>
  <si>
    <t>AZ1103</t>
  </si>
  <si>
    <t>AZ1104</t>
  </si>
  <si>
    <t>AZ1201</t>
  </si>
  <si>
    <t>AZ1202</t>
  </si>
  <si>
    <t>AZ1301</t>
  </si>
  <si>
    <t>AZ1302</t>
  </si>
  <si>
    <t>AZ1401</t>
  </si>
  <si>
    <t>AZ1403</t>
  </si>
  <si>
    <t>AZ1603</t>
  </si>
  <si>
    <t>AZ2101</t>
  </si>
  <si>
    <t>AZ2102</t>
  </si>
  <si>
    <t>AZ2103</t>
  </si>
  <si>
    <t>AZ2105</t>
  </si>
  <si>
    <t>AZ2201</t>
  </si>
  <si>
    <t>AZ2203</t>
  </si>
  <si>
    <t>AZ2205</t>
  </si>
  <si>
    <t>AZ2206</t>
  </si>
  <si>
    <t>AZ2207</t>
  </si>
  <si>
    <t>AZ2208</t>
  </si>
  <si>
    <t>AZ2209</t>
  </si>
  <si>
    <t>AZ2210</t>
  </si>
  <si>
    <t>AZ2211</t>
  </si>
  <si>
    <t>AZ2301</t>
  </si>
  <si>
    <t>AZ2302</t>
  </si>
  <si>
    <t>AZ2304</t>
  </si>
  <si>
    <t>AZ2305</t>
  </si>
  <si>
    <t>AZ3101</t>
  </si>
  <si>
    <t>AZ3201</t>
  </si>
  <si>
    <t>AZ3202</t>
  </si>
  <si>
    <t>AZ3203</t>
  </si>
  <si>
    <t>AZ3204</t>
  </si>
  <si>
    <t>AZ3301</t>
  </si>
  <si>
    <t>AZ3302</t>
  </si>
  <si>
    <t>AZ3303</t>
  </si>
  <si>
    <t>AZ3304</t>
  </si>
  <si>
    <t>AZ4101</t>
  </si>
  <si>
    <t>AZ4102</t>
  </si>
  <si>
    <t>AZ4103</t>
  </si>
  <si>
    <t>AZ4201</t>
  </si>
  <si>
    <t>AZ4203</t>
  </si>
  <si>
    <t>AZ4301</t>
  </si>
  <si>
    <t>AZ4302</t>
  </si>
  <si>
    <t>AZ4303</t>
  </si>
  <si>
    <t>AZ5101</t>
  </si>
  <si>
    <t>AZ5102</t>
  </si>
  <si>
    <t>AZ5201</t>
  </si>
  <si>
    <t>AZ5203</t>
  </si>
  <si>
    <t>AZ5204</t>
  </si>
  <si>
    <t>AZ5301</t>
  </si>
  <si>
    <t xml:space="preserve">Linea 1 - Miglioramento servizi agli studenti </t>
  </si>
  <si>
    <t>Linea 4 - Azioni di supporto all'assicurazione della qualità</t>
  </si>
  <si>
    <t>Linea 5 - Valorizzazione delle risorse e benessere organizzativo</t>
  </si>
  <si>
    <t>Linea 2 - Valorizzazione del patrimonio</t>
  </si>
  <si>
    <t>AZ4204</t>
  </si>
  <si>
    <t>AZ1303</t>
  </si>
  <si>
    <t>Potenziamento canali comunicazione mirati alle iniziative di orientamento in entrata, progressione carriera e placement</t>
  </si>
  <si>
    <t>AZ1606</t>
  </si>
  <si>
    <t>Rafforzamento canali comunicativi ai fini della stipula di convenzioni per scambi internazionali di lungo periodo</t>
  </si>
  <si>
    <t>AZ1405</t>
  </si>
  <si>
    <t>4.4 Assicurazione della Qualità nell'attività amministrativa</t>
  </si>
  <si>
    <t>AZ4401</t>
  </si>
  <si>
    <t>AZ4402</t>
  </si>
  <si>
    <t>Potenziamento degli strumenti di monitoraggio dei risultati della ricerca dipartimentale e di  comunicazione sulle pagine web istituzionali dei relativi documenti, dalla programmazione alla rendicontazione</t>
  </si>
  <si>
    <t>AZ4205</t>
  </si>
  <si>
    <t>AZ5302</t>
  </si>
  <si>
    <t>Potenziamento formazione mirata, su fragilità emerse da visita ANVUR, a beneficio delle strutture che supportano i Corsi di Studio</t>
  </si>
  <si>
    <t>AMBITO</t>
  </si>
  <si>
    <t>Integrazione degli strumenti che contengono attualmente dati e informazioni rilevanti, al fine della costruzione di un repository unitario ove allocare gli stessi unitariamente e in modalità correlata per la massima fruibilità degli organi nell'assunzione di decisioni.</t>
  </si>
  <si>
    <t>Evento di presentazione delle attività dei soggetti dell'Ecosistema dell'Innovazione del territorio con FCRF, accelleratore NANA Bianca, Comune di Firenze , Fondazione Ricerca e Innovazione, Impact HUB e ovviuamente IUF</t>
  </si>
  <si>
    <t>Indviduazione, sviluppo e realizzazione di strumenti di comunicazione bottom-up dai Dipartimenti, dei documenti di programmazione e rendicontazione dei risultati raggiunti a fronte delle politiche d'Ateneo adottate</t>
  </si>
  <si>
    <t>reingegnerizzazione con nuovi servizi e localizzazione spazi</t>
  </si>
  <si>
    <t>attivazione con nuovi locali, nuovo personale e processi reingegnerizzati</t>
  </si>
  <si>
    <t>Studio di misure di ottimizzazione nell'utilizzo più razionale delle aule, finalizzato ad una distribuzione più regolare delle lezioni durante l'arco dei giorni e degli orari delle medesime</t>
  </si>
  <si>
    <t>AZ1203</t>
  </si>
  <si>
    <t>Servizi a supporto degli studenti genitori</t>
  </si>
  <si>
    <t>Evoluzione piattaforma</t>
  </si>
  <si>
    <t>AZ2306</t>
  </si>
  <si>
    <t>AZ4206</t>
  </si>
  <si>
    <r>
      <t xml:space="preserve">Utilizzare gli </t>
    </r>
    <r>
      <rPr>
        <b/>
        <sz val="12"/>
        <color theme="1"/>
        <rFont val="Calibri"/>
        <family val="2"/>
        <scheme val="minor"/>
      </rPr>
      <t>esiti dei monitoraggio svolti sul gradimento</t>
    </r>
    <r>
      <rPr>
        <sz val="12"/>
        <color theme="1"/>
        <rFont val="Calibri"/>
        <family val="2"/>
        <scheme val="minor"/>
      </rPr>
      <t xml:space="preserve"> dei servizi offerti per proporre, con il supporto della Commissione Brevetti e Spin Off azioni di miglioramento.</t>
    </r>
  </si>
  <si>
    <t>ATTUAZIONE</t>
  </si>
  <si>
    <t>CONTINUA</t>
  </si>
  <si>
    <t>AZ1204</t>
  </si>
  <si>
    <t>Accordo salute giovani WHP-Workplace Health Promotion</t>
  </si>
  <si>
    <t xml:space="preserve">         </t>
  </si>
  <si>
    <t>In accordo con la Comunicazione revisione e potenziamento della parte del sito web dedicato al Public Engagement e all'Impatto Sociale. Collaborare per l'elaborazione del Bilancio Sociale di Ateneo</t>
  </si>
  <si>
    <t>Realizzazione del nuovo layout del sito Unifi</t>
  </si>
  <si>
    <t>Consolidamento della comunicazione istituzionale</t>
  </si>
  <si>
    <t>AZ2307</t>
  </si>
  <si>
    <t>AZ2308</t>
  </si>
  <si>
    <t>Informatizzazione gestione archivio storico di Ateneo e archivi storici delle biblioteche</t>
  </si>
  <si>
    <t>Studio di fattibilità per l'acquisizione di una piattaforma di gestione delle bibliografie per i corsi di studio</t>
  </si>
  <si>
    <t xml:space="preserve">Riorganizzazione archivio corrente: protocollo diffuso e  gestione PEC </t>
  </si>
  <si>
    <t>Scelta e allestimento di un sistema informatici per la gestione e la fruizione dell'archivio storico di Ateneo e degli archivi di persone o aziende conservati presso le biblioteche di Ateneo. Inserimento di almeno 4 archivi</t>
  </si>
  <si>
    <t>Analisi dei sistemi disponibili per la gestione di bibliografie e testi on-line per la didattica di Ateneo</t>
  </si>
  <si>
    <t xml:space="preserve">La rioganizzazione dell'archivio corrente prevede la costituzione di una rete di protocollisti in ingresso per l'Amm.ne centrale e la gestione diretta delle caselle PEC da parte delle unità di processo </t>
  </si>
  <si>
    <t xml:space="preserve">Estensione del processo a tutti gli attori con gestione di un percorso a più attori </t>
  </si>
  <si>
    <t>Automazione gestione dispositivi informatici</t>
  </si>
  <si>
    <t>Miglioramento della gestione degli incidenti informatici</t>
  </si>
  <si>
    <t>Automazione di processi nell'ambito sicurezza ICT</t>
  </si>
  <si>
    <t>Studio per l'implementazione di un sistema di Inventory management che automatizzi i processi di inventario manuali</t>
  </si>
  <si>
    <t>Revisione dei processi di gestione degli incidenti informatici con studio per la realizzazione di una piattaforma di gestione e reportistica degli incidenti</t>
  </si>
  <si>
    <t>Studio dell'architettura e delle problematiche per l'automazione dei processi relativi alle policy aziendali, all'autenticazione centralizzata, ed alla gestione della sicurezza nei dispositivi aziendali</t>
  </si>
  <si>
    <t>Prosecuzione delle attività progettuali fino al 31/09/2019 e successivo avvio della Conferenza di Servizi</t>
  </si>
  <si>
    <t>Completamento della progettazione definitiva dell'intervento e avvio Conferenza di Servizi ai sensi dell'art. 81 DPR 616/77 e DPR 383/94</t>
  </si>
  <si>
    <t>Definizione  delle modalità di fruizione del servizio</t>
  </si>
  <si>
    <t>Piano Integrato 2019-2021 - Performance organizzativa</t>
  </si>
  <si>
    <t xml:space="preserve">Messa in esercizio della procedura per 4 edifici campione (1 per ciascuna area geografica) </t>
  </si>
  <si>
    <t>messa in esercizio</t>
  </si>
  <si>
    <t>altri 5 edifici</t>
  </si>
  <si>
    <t>Completamento azioni di formazione per dipendenti e studenti + acquisizione/creazione in house moduli FAD su rischi specifici (livello basso)</t>
  </si>
  <si>
    <t>Sperimentazione e adozione nuove procedure</t>
  </si>
  <si>
    <t>completamento della messa in esercizio</t>
  </si>
  <si>
    <t>Esecuzione delle opere</t>
  </si>
  <si>
    <t>Proseguimento esecuzione opere</t>
  </si>
  <si>
    <t>Sviluppo di 5 progetti di prevenzione incendi per l'ottenimnto dei pareri di conformità (descrivere)</t>
  </si>
  <si>
    <t>Esecuzione lavori</t>
  </si>
  <si>
    <t>Nuovo ingresso San Marco per il controllo degli accessi</t>
  </si>
  <si>
    <t>AZ3305</t>
  </si>
  <si>
    <t>Palazzo Diavoli archivio storico</t>
  </si>
  <si>
    <t>Rendere maggiormente visibili le politiche e le strategie dell'Ateneo in materia di sviluppo e investimenti anche attraverso la definizione di apposite sezioni sul sito web Unifi</t>
  </si>
  <si>
    <t>Revisione regolamento elearning 2007. Maggior connessione fra la metodologia di didattica online e la tecnologia attraverso la formula del laboratorio tecno-didattico.Passaggio delle attività formative sulla nuova piattaforma Moodle. Realizzazione di guide, tutorial e video tutorial</t>
  </si>
  <si>
    <t>Con l'entrata in vigore della norma UNI EN 45001 il processo di aggiornamento delle procedure sarà reiterato per adeguarle alla normativa emanata</t>
  </si>
  <si>
    <t xml:space="preserve">attivazione su tutti gli edifici, </t>
  </si>
  <si>
    <t>messa in esercizio in tutte le strutture, soprattutto i plessi didattici.  Eventuale avvio procedura entro il 31/12</t>
  </si>
  <si>
    <t>Presentazione online piani di studio;  Integrazione con SPID; gestione processo concessione nulla osta per immatricolazione lauree magistrali non a numero programmato; attivazione immatricolazione on line per -PF24, -Corsi di perfezionamento -Corsi di aggiornamento professionale; Presentazione on line domande per bandi rivolti a tudenti (150 ore); bando di mobilità erasmus on line (TURUL) ; Attivazione ESSE 3 PA (per controllo titoli a seguito richieste enti pubblici); Progestto revisione Diploma Supplement</t>
  </si>
  <si>
    <t>Studio di Fattibilità per individuazione nuovi spazi per Presidi (Morgagni o Novoli) al fine di riunire le segreterie adesso dislocate nel territorio e favorire l'integrazione dei processi e dei servizi. Proseguire il lavoro con gruppi trasversali</t>
  </si>
  <si>
    <t>Progettazione azioni previste nell'accordo per promozione della Saute e corretti stili di vita tra Regione Toscana, Aziensa USL Toscana Centro e UNIFI</t>
  </si>
  <si>
    <t>Implementazione e verifica utlizzo per  servizi su G2e3</t>
  </si>
  <si>
    <t>Ampliare con nuovi contenuti, rendere più efficace la comunicazione, mantenere allineamento con gli strumenti in produzione</t>
  </si>
  <si>
    <t>Implementare le iniziative di  comunicazione (news e avvisi sul sito, messaggi a studenti) e il  coinvolgimento dei Rappresentanti degli Studenti</t>
  </si>
  <si>
    <t>Analisi situazione attuale e studio di fattibilità per ottimizzare l'uso delle aule al fine di favorire una fruibilità regolare nel corso della giornata</t>
  </si>
  <si>
    <t>Studio di fattibilità su pagina web per rendere più  il nostro Ateneo e evidenziando le eccellenze</t>
  </si>
  <si>
    <t>Consolidamento iniziative attivate nel 2019</t>
  </si>
  <si>
    <t>Verifica risultati e azioni di miglioramento</t>
  </si>
  <si>
    <t>Monitoraggio nuone misure</t>
  </si>
  <si>
    <t>Attuazione parziale accordo</t>
  </si>
  <si>
    <t>Completamento azione</t>
  </si>
  <si>
    <t>Attivazione parziale</t>
  </si>
  <si>
    <t>Completamento omogeneizzazione processi e fabbisogno persone</t>
  </si>
  <si>
    <t>Individuazione di nuovi partner per organizzare nuovo evento</t>
  </si>
  <si>
    <t>Continua il monitoraggio dei risultati per porre in essere azioni improntate al miglioramento continuo della qualità della ricerca</t>
  </si>
  <si>
    <t>Studio di fattibilità. Individuazione spazi  Progettare servizi in linea alle esigenze degli studenti genitori, come sostegno al diritto allo studio al fine di contribuire a migliorare la qualità della loro vita da studenti/genitori</t>
  </si>
  <si>
    <t>AZ4304</t>
  </si>
  <si>
    <t>AZ4305</t>
  </si>
  <si>
    <t>Aperture Biblioteche al sabato mattina(Umanistica e Scienze sociali)</t>
  </si>
  <si>
    <t>S. Verdiana: dettaglio del seguito.Progettazione programma riqualificazione plessi didattici Campus Careggi.</t>
  </si>
  <si>
    <t>Riorganizzazione international desk. Progettazione e realizzazione servizio di welcome office per studenti stranieri, dottorandi e visiting professor  Gestione Foresteria</t>
  </si>
  <si>
    <t>descrivere l'idea e il percorso (Orbatello)</t>
  </si>
  <si>
    <t>Migliorare l'organicità dei processi di AQ di ricerca e terza missione</t>
  </si>
  <si>
    <t>Test relativi e affinamento strumenti</t>
  </si>
  <si>
    <t>messa in produzione secondo la nuova logica armonizzata e comparata</t>
  </si>
  <si>
    <t>Supporto all’implementazione flussi comunicativi per la restituzione dei feedback anche ai fini di della  eventuale revisione nella declinazione degli obiettivi strategici, con instaurazione della circolarità</t>
  </si>
  <si>
    <t>Test, consolidamento di strumenti e metodologie a supporto</t>
  </si>
  <si>
    <t>AZ3402</t>
  </si>
  <si>
    <t>AZ3403</t>
  </si>
  <si>
    <t>AZ3404</t>
  </si>
  <si>
    <t>Avvio in produzione App nei primi mesi del 2019</t>
  </si>
  <si>
    <t>Consolidamento e verifica servizi attivati</t>
  </si>
  <si>
    <t>Consolidamento iniziate attivate nel 2019</t>
  </si>
  <si>
    <t>Consolidamento e verifica sezioni attivate nel 2019</t>
  </si>
  <si>
    <t>completamento di tutto il sistema dei siti unifi</t>
  </si>
  <si>
    <t>prosecuzione con siti Scuole e Dipartimenti</t>
  </si>
  <si>
    <t>A distanza di 4 anni dalla realizzazione dell'attuale sito Unifi è necessario realizzare un nuovo layout e riorganizzare i contenuti per una migliore fruizione: applicazione al sito unifi.</t>
  </si>
  <si>
    <t>Indagine di customer rivolta agli studenti per verifica funzionalità e utilizzo</t>
  </si>
  <si>
    <t>Prosecuzione, ultimazione e collaudo dei lavori con progressivo allestimento delle sale espositive</t>
  </si>
  <si>
    <t>affidamento dei servizi di ingegneria per la progettazione definitiva ed esecutiva dell’intervento che il Consiglio di Amministrazione dell’Ateneo deciderà di portare in esecuzione attraverso il relativo finanziamento</t>
  </si>
  <si>
    <t>programmazione degli interventi di adeguamento per gli edifici aventi maggiore indice di vulnerabilità sismica</t>
  </si>
  <si>
    <t>Progettazione e test di un’interfaccia unica con lo studente da realizzare tramite un percorso tecnico e organizzativo trasversale.</t>
  </si>
  <si>
    <t>Attivazione della piattaforma</t>
  </si>
  <si>
    <t>AZ 1402</t>
  </si>
  <si>
    <t>rilascio di report di monitoraggio della frequentazione delle due strutture e delle iniziative di promozione culturale</t>
  </si>
  <si>
    <t xml:space="preserve">Studio di fattibilità sull'apertura serale e sabato pomeriggio </t>
  </si>
  <si>
    <t xml:space="preserve">• rilasciare monitoraggi mensili sull’effettivo utilizzo delle sale studio da parte degli studenti
• bandire una gara per la prosecuzione del servizio
• valorizzare il plesso Brunelleschi con iniziative di promozione culturale in orario serale
</t>
  </si>
  <si>
    <t>AZ1601</t>
  </si>
  <si>
    <t>Ampliare la partecipazione al gruppo AQ con personale del TT e Dipartimenti e potenziare le loro competenze con corsi di formazione e completare le azioni previste a pag. 99 del Piano Integrato 2018-20</t>
  </si>
  <si>
    <t>InfoDay su tematiche europee organizzate nei giorni 6 giugno 2018 su tematica salute e 3 dicembre 2018 su tematica Trasposti. In data 12 dicembre 2018 l'Ateneo ha ottenuto dalla UE la certificazione HRS4R "EXCELLENCE IN RESEARCH"</t>
  </si>
  <si>
    <t>Monitoraggio dell'applicazione dei regolamenti</t>
  </si>
  <si>
    <t>Evento  Start Cup Academy a cura dell'Incubatore Universitario Fiorentino gestito da  CSAVRI</t>
  </si>
  <si>
    <t>AZIONE NON PRESENTE 2018</t>
  </si>
  <si>
    <t>il focus sul potenziamento del coinvolgimento attivo del personale tecnico-amministrativo a supporto dei processi AQ per la didattica, sull’individuazione e sviluppo di nuovi strumenti per il monitoraggio della qualità per il miglioramento continuo dell'offerta didattica</t>
  </si>
  <si>
    <t>A seguito della attuazione della nuova struttura organizzativa si potranno sperimentare strumenti e indicatori su campione di offerta didattica.</t>
  </si>
  <si>
    <t xml:space="preserve">Individuazione di procedure e strumenti per l’inserimento automatico, il monitoraggio e la verifica di coerenza delle informazioni ai fini della trasparenza. </t>
  </si>
  <si>
    <t>Svolta iniziativa di formazione sui processi AQ destinata ai responsabili d'ufficio che Si è svolta il 18 ottobre 2018; inoltre,  n° 2  incontri con il Presidio Qualità organizzati dal suo Presidente in vista della preparazione della visita della CEV che si è svolta nel periodo  22-26 ottobre 2018</t>
  </si>
  <si>
    <r>
      <t>1) Mantenimento della</t>
    </r>
    <r>
      <rPr>
        <b/>
        <sz val="12"/>
        <rFont val="Calibri"/>
        <family val="2"/>
        <scheme val="minor"/>
      </rPr>
      <t xml:space="preserve"> certificazione in qualità</t>
    </r>
    <r>
      <rPr>
        <sz val="12"/>
        <rFont val="Calibri"/>
        <family val="2"/>
        <scheme val="minor"/>
      </rPr>
      <t xml:space="preserve"> della DaVinci Biobanca (€4500)        2)  Coinvolgere i referenti della ricerca dei Dipartimenti nell'analisi delle modifiche apportate al nuovo</t>
    </r>
    <r>
      <rPr>
        <b/>
        <sz val="12"/>
        <rFont val="Calibri"/>
        <family val="2"/>
        <scheme val="minor"/>
      </rPr>
      <t xml:space="preserve"> Regolamento Laboratori Congiunti</t>
    </r>
    <r>
      <rPr>
        <sz val="12"/>
        <rFont val="Calibri"/>
        <family val="2"/>
        <scheme val="minor"/>
      </rPr>
      <t xml:space="preserve"> e contestuale revisione e aggiornamento del processo.   Coinvolgere i referenti della ricerca dei Dipartimenti nell'analisi delle modifiche che saranno apportate al </t>
    </r>
    <r>
      <rPr>
        <b/>
        <sz val="12"/>
        <rFont val="Calibri"/>
        <family val="2"/>
        <scheme val="minor"/>
      </rPr>
      <t>Regolamento Proprietà intellettuale</t>
    </r>
    <r>
      <rPr>
        <sz val="12"/>
        <rFont val="Calibri"/>
        <family val="2"/>
        <scheme val="minor"/>
      </rPr>
      <t xml:space="preserve"> che sarà oggetto di revisione nel 2019 con contestuale revisione e aggiornamento del processo.</t>
    </r>
  </si>
  <si>
    <t>Azioni per il monitoraggio dei processi di assicurazione della Qualità e della ricerca e terza missione, continuando nella collaborazione al supporto dell'Osservatorio della Ricerca, e 
incrementando, come da sollecitazione del NdV, i momenti di incontro con il Collegio dei Direttori di Dipartimento.
Partecipazione all'esercizio della SUA TM-Impatto Sociale</t>
  </si>
  <si>
    <t>Ai fini della maggiore integrazione degli strumenti di monitoraggio, per la più intellegibile e fruibile disponibilità da parte dei destinatari, si progetta di sviluppare e  armonizzare .all’interno di un repository  unitario.gli strumenti esistenti in ateneo. Ci si propone altresì un’analisi di benchmarking, mediante confronto che si realizzerà nel 2019 all’interno del Progetto GP.</t>
  </si>
  <si>
    <t>Rafforzamento e affinamento metodologico degli strumenti di feedback di tipo bottom-up da parte dei Dipartimenti. Questo consentirà agli organi Politici d’Ateneo di poter assumere nell’ottica del miglioramento continuo, quali elementi per la coerente ridefinizione di obiettivi strategici, i risultati raggiunti.</t>
  </si>
  <si>
    <t>Sviluppo di servizi on-line secondo scheda di progetto</t>
  </si>
  <si>
    <t xml:space="preserve">Didattica e-learning (Progetto DIDEL) </t>
  </si>
  <si>
    <t>Portale servizi on-line (SOL)</t>
  </si>
  <si>
    <t xml:space="preserve">Riqualificazione plessi e supporti didattici e ulteriori miglioramenti spazi didattici </t>
  </si>
  <si>
    <t xml:space="preserve">Avvio  restauro e consolidamento della terrazza e dei paramenti lapidei del giardino storico di VLQ </t>
  </si>
  <si>
    <t>Emanazione bando per l'attivazione postazioni di telelavoro (7%)</t>
  </si>
  <si>
    <t>Pubblicato il bando di gara il 27/11/2018 - Gara G60</t>
  </si>
  <si>
    <t>1) Esito gara e aggiudicazione.
2) Affidamento dei servizi per la progettazione dell’allestimento e dei sistemi multimediali.
3) Allestimento del percorso culturale in collaborazione con l'Opera Medicea Laurenziana nel Salone Donatello in San Lorenzo fino ad ultimazione dei lavori</t>
  </si>
  <si>
    <t>parziale ompletamento dell'azione</t>
  </si>
  <si>
    <t>Conferenza dei Servizi (inizio 2019) e accordo per ottenimento pareri di legittimità urbanistica ed edilizia. Redazione del progetto definitivo</t>
  </si>
  <si>
    <t>Ampliamento del percorso al Giardino Monumentale e alla Biblioteca</t>
  </si>
  <si>
    <t>1) Ultimazione della progettazione definitiva con indizione della Conferenza di Servizi per l’acquisizione dei pareri.
2) trasloco San Gallo</t>
  </si>
  <si>
    <t>Nomina dell'Architetto, figura di raccordo con la Regione Toscana. Messa in sicurezza e il restauro dei paramenti lapidei (fontane e vasche)</t>
  </si>
  <si>
    <t>Recupero lapideo, esecuzione arboreo</t>
  </si>
  <si>
    <t>Sperimentazione da parte di 4 Dipartimenti-pilota ubicati in aree geografiche diverse  -cf. prot. n. 196148 del 15/11/2018</t>
  </si>
  <si>
    <t>Attuazione della procedura Analisi esigenze e creazione portale web specifico</t>
  </si>
  <si>
    <t xml:space="preserve">Redazione del progetto esecutivo del primo lotto funzionale finanziato e indizione gara per l'esecuzione dei lavori
</t>
  </si>
  <si>
    <t>Esecuzione lavori primo lotto funzionale.</t>
  </si>
  <si>
    <r>
      <t xml:space="preserve">Verifiche e test </t>
    </r>
    <r>
      <rPr>
        <sz val="11"/>
        <color theme="1"/>
        <rFont val="Calibri"/>
        <family val="2"/>
      </rPr>
      <t>«collaboration suite»</t>
    </r>
  </si>
  <si>
    <r>
      <t xml:space="preserve">Attivazione di una </t>
    </r>
    <r>
      <rPr>
        <b/>
        <sz val="11"/>
        <color theme="1"/>
        <rFont val="Calibri"/>
        <family val="2"/>
        <scheme val="minor"/>
      </rPr>
      <t>software farm</t>
    </r>
    <r>
      <rPr>
        <sz val="11"/>
        <color theme="1"/>
        <rFont val="Calibri"/>
        <family val="2"/>
        <scheme val="minor"/>
      </rPr>
      <t xml:space="preserve"> di Ateneo con definzione di standard di sviluppo condivisi</t>
    </r>
  </si>
  <si>
    <t>1) Affidamento ed esecuzione dei lavori  necessari per la tutela e salvaguardia del bene.</t>
  </si>
  <si>
    <t>1) Progettazione definitiva ed esecutiva degli interventi che gli studi hanno evidenziato come necessari per la tutela e salvaguardia del bene.</t>
  </si>
  <si>
    <t>Consolidamento e aggiornamento dello strumento di monitoraggio.</t>
  </si>
  <si>
    <t>Valutata la perseguibilità dell'obiettivo</t>
  </si>
  <si>
    <t>Costituito il Laboratorio sperimentale presso l'aula 12 del Dipartimento di Architettura. Gli assegni di ricerca sono stati resi effettivi dal 15/09/2018. In cors lo sviluppo delle analisi prelimnari delle esigenze e i rilievi dei compendi immobiliari. L'azione proseguirà fino a settembre 2019</t>
  </si>
  <si>
    <t>Svolgimento gara pubblica esecuzione dei lavori</t>
  </si>
  <si>
    <t>Implementazione della progettazione strutturale secondo le disposizioni dell'Ufficio del Genio Civile</t>
  </si>
  <si>
    <t>Gara per l' affidamento dei lavori e inizio esecuzione</t>
  </si>
  <si>
    <t>Collaudo e messa in esercizio</t>
  </si>
  <si>
    <t>Realizzato e verificato un percorso completo di gestione documenti con firma digitale PADES anche su protocollo e e albo ufficiale</t>
  </si>
  <si>
    <t>messa in produzione dell'applicativo TURUL2 per la gestione integrata delle procedure concorsuali</t>
  </si>
  <si>
    <t>Oltre a somministrazione scheda con l'ausilio dell'attuale applicativo e fatti salvi oneri aggiuntivi per eventuale implementazione (chiedere a Marius), si dovrebbe proseguire nell'attività di formazione su copetenze manageriali e soft skills</t>
  </si>
  <si>
    <t>implementazione delle schede relative ai rischi più frequenti in Ateneo</t>
  </si>
  <si>
    <t>Rimodulata l'attività per l'emanazione della NORMA UNI EN ISO 45001</t>
  </si>
  <si>
    <t>Sperimentazione del SGSL aggiornato e modificato</t>
  </si>
  <si>
    <t>Approvazione SGSL</t>
  </si>
  <si>
    <t>Completata l'analisi</t>
  </si>
  <si>
    <t>procedura "madre" (per qualsiasi immobile) completata. Conclusa la redazione della procedura generale</t>
  </si>
  <si>
    <t>Azione completata - Trasferiti gli atti alla Centrale Acquisti per la fase di definizione del bando e verifica della coerenza documentale</t>
  </si>
  <si>
    <t>Sviluppo dei disciplinari di gara per l'individuazione del contraente, pubblicazione e aggiudicazione</t>
  </si>
  <si>
    <t>Avvio della programmazione per l'acquisizione dei pareri di legge preliminari al successivo adeguamento dei 35 edifici non analizzati</t>
  </si>
  <si>
    <t>Ottenuto il titolo abilitante ex DPR 280/2001 per l'esecuzione delle opere edili ed impiantistiche presso l'edificio D15 di Novoli, nuova sede dell'archivio cartaceo. Redatto il progetto esecutivo preordinato all'affidamento ed esecuzione dei lavori</t>
  </si>
  <si>
    <t>Studio completato</t>
  </si>
  <si>
    <t>Sviluppo azioni da definire</t>
  </si>
  <si>
    <t>Progetto esecutivo ed Esecuzione lavori e allestimenti</t>
  </si>
  <si>
    <t>euro 280.560,00 oltre iva/anno</t>
  </si>
  <si>
    <t>Erogazione di corsi di formazione in tema di mappatura delle competenze e definizione scheda da sottoporre al personale in servizio (22/11-19/12)</t>
  </si>
  <si>
    <t>Definizione del programma delle attività in telelavoro tra vincitori e rispettivi responsabili</t>
  </si>
  <si>
    <t>Definizione delle LG per la gestione dell'istituto contrattuale da sottoporre alle OOSS</t>
  </si>
  <si>
    <t>Organizzazione dei corsi strategici programmati. Organizzazione di un seminario di rendicontazione delle esperienze Erasmus+</t>
  </si>
  <si>
    <t xml:space="preserve"> Definizione modello/metodo per distribuzione P.O. e assegnazione risorse umane alle strutture</t>
  </si>
  <si>
    <t xml:space="preserve">Riassestamenteo giuridico (revisione statutaria) e proposta nuovi servizi entro dicembre 2018 </t>
  </si>
  <si>
    <t>Azioni completate: 1) gestione online di domande esami di stato; immatricolazioni, passaggi di corso e trasferimenti; iscrizioni corsi singoli;   gestione bandi destinati agli studenti. 2) integrazione con sistema PagoPA. 3) conferma online dei titoli accademici. 4) prenotazione ritiro carta dello studente</t>
  </si>
  <si>
    <t>Attivazione di nuovi servizi con l'adozione del nuovo applicativo gestionale G2E3</t>
  </si>
  <si>
    <t xml:space="preserve">Progettazione e test di un interfaccia unica con lo studente da realizzare tramite un percorso tecnico e organizzativo trasversale. L'interfaccia dovrà diventare idealemente l'unico punto di contatto sostituendo gli strumenti attuali con strumenti tecnologicamente avanzati e con un organizzazione moderna ed efficiente </t>
  </si>
  <si>
    <t xml:space="preserve"> La APP è stata installata in ambiente di test ed è stato confermato a CINECA l'OK alla pubblicazione. E' rpevisto l'avvio a gennaio 2018.</t>
  </si>
  <si>
    <t>Passaggio del materiale i ambiente di produzione - FERMA PER CARENZA DI PERSONALE</t>
  </si>
  <si>
    <t>Copertura di tutte le comunicazioni relative ai concorsi tramite messaggistica email</t>
  </si>
  <si>
    <t>Attivato nuovo portale di prodotti comunicativi utili per l'uso dei nuovi servizi</t>
  </si>
  <si>
    <t>Apertura della Biblioteca Umanistica il sabato mattina - CONCLUSA, CON SPERIMENTAZIONE FINO AL 30/06/2019</t>
  </si>
  <si>
    <t>Espletamento gara per appalto del servizio di apertura serale e del sabato pomeriggio di BU e BSS, a cura della Centrale Acquisti. SIAMO ANDATI OLTRE L'OBIETTIVO, DESCRIVERE</t>
  </si>
  <si>
    <t>Completamento del programma di interventi nel plesso di Santa Verdiana</t>
  </si>
  <si>
    <t>Mappatura del processo dei servizi di front office agli studenti stranieri</t>
  </si>
  <si>
    <t>Azione realizzata</t>
  </si>
  <si>
    <t>Azione completata</t>
  </si>
  <si>
    <t>Miglioramento servizi agli studenti</t>
  </si>
  <si>
    <t xml:space="preserve">Resp.: Dott.ssa Orfeo  </t>
  </si>
  <si>
    <t>G</t>
  </si>
  <si>
    <t>F</t>
  </si>
  <si>
    <t>M</t>
  </si>
  <si>
    <t>A</t>
  </si>
  <si>
    <t>L</t>
  </si>
  <si>
    <t>S</t>
  </si>
  <si>
    <t>O</t>
  </si>
  <si>
    <t>N</t>
  </si>
  <si>
    <t>D</t>
  </si>
  <si>
    <t>1.1: Semplificazione all’accesso e remotizzazione dei servizi già attivi</t>
  </si>
  <si>
    <t>AZ1101 - Studio di Fattibilità su riorganizzazione CESPD (centro servizi per la disabilità)</t>
  </si>
  <si>
    <t>AZ1102 - Sviluppo di servizi on-line</t>
  </si>
  <si>
    <t>AZ1103 - Ulteriore omogeneizzazione dei servizi delle Segreterie</t>
  </si>
  <si>
    <t xml:space="preserve">AZ1104 - Progetto di un contact center studenti avanzato </t>
  </si>
  <si>
    <t>AZ1105 - Didattica e-learning Progetto DIDEL</t>
  </si>
  <si>
    <t xml:space="preserve">1.2: Nuovi Servizi </t>
  </si>
  <si>
    <t xml:space="preserve">AZ1201 - Attivazione nuova APP studenti </t>
  </si>
  <si>
    <t xml:space="preserve">AZ1202 - Messa a disposizione manuali per preparazione test su TURUL </t>
  </si>
  <si>
    <t>AZ1203 - Servizi a supporto degli studenti genitori</t>
  </si>
  <si>
    <t>AZ1204 - Accordo salute giovani WHP-Workplace Health Promotion</t>
  </si>
  <si>
    <t>1.3: Comunicazione</t>
  </si>
  <si>
    <t>AZ1301 - Messa in funzione nuova messaggistica (sms, whatsapp; telegram)</t>
  </si>
  <si>
    <t>AZ1302 - Portale servizi on-line</t>
  </si>
  <si>
    <t>AZ1303 - Potenziamento canali comunicazione mirati a orientamento in entrata, progressione carriera e placement</t>
  </si>
  <si>
    <t>AZ1304 - Valorizzazione del public engagement</t>
  </si>
  <si>
    <t xml:space="preserve">1.4: Disponibilità spazi e riqualificazione </t>
  </si>
  <si>
    <t xml:space="preserve">AZ1401 - Aperture Biblioteche al sabato mattina (Umanistica e Scienze sociali) </t>
  </si>
  <si>
    <t>AZ1402 - Studio di fattibilità sull’apertura serale e sabato pomeriggio (BSS Novoli)</t>
  </si>
  <si>
    <t>AZ1403 - Riqualificazione plessi e supporti didattici e ulteriori miglioramenti spazi didattici</t>
  </si>
  <si>
    <t xml:space="preserve">AZ1404 - Ottimizzazione logistica Sportello Erasmus  </t>
  </si>
  <si>
    <t>AZ1405 - Misure di ottimizzazione nell'utilizzo più razionale delle aule</t>
  </si>
  <si>
    <t>1.5: Accordi sul territorio</t>
  </si>
  <si>
    <t xml:space="preserve">AZ1501 - Carta studente Regione Toscana </t>
  </si>
  <si>
    <t xml:space="preserve">AZ1502 - Trasferimenti urbani </t>
  </si>
  <si>
    <t>AZ1503 - Studi di fattibilità mense Architettura e Quaracchi in accordo con DSU</t>
  </si>
  <si>
    <t>1.6: Internazionalizzione</t>
  </si>
  <si>
    <t>AZ1601 - Studio di fattibilità per la riorganizzazione della segreteria studenti stranieri</t>
  </si>
  <si>
    <t xml:space="preserve">AZ1602 - Bando entro Febbraio e preventiva individuazione criteri per bando Erasmus </t>
  </si>
  <si>
    <t>AZ1603 - Costituzione piattaforma lingue e culture straniere per la razionalizzazione dell’offerta</t>
  </si>
  <si>
    <t>AZ1605 - Attivazione servizi traduzione su comunicazione e bandi</t>
  </si>
  <si>
    <t>AZ1606 - Rafforzamento canali comunicativi ai fini della stipula di convenzioni per scambi internazionali</t>
  </si>
  <si>
    <t>Valorizzazione del Patrimonio</t>
  </si>
  <si>
    <t>Resp.: Dott. Spinu/Dott.ssa Maraviglia</t>
  </si>
  <si>
    <t>2.1: Valorizzazione patrimonio storico</t>
  </si>
  <si>
    <t xml:space="preserve">AZ2101 - Riqualificazione percorso Museale La Specola </t>
  </si>
  <si>
    <t>AZ2102 - Redazione  progetto definitivo complesso Brunelleschi</t>
  </si>
  <si>
    <t xml:space="preserve">AZ2103 - Ampliamento del percorso museale di Villa La Quiete </t>
  </si>
  <si>
    <t>AZ2104 - Accertamento vincolo pertinenziale per patrimonio storico artistico VLQ</t>
  </si>
  <si>
    <t xml:space="preserve">AZ2105 - Avvio progettazione restauro e consolidamento terrazza e paramenti lapidei del giardino storico di VLQ </t>
  </si>
  <si>
    <t>2.2: Investimenti edilizi</t>
  </si>
  <si>
    <t>AZ2201 - Sviluppo della procedura di analisi delle esigenze</t>
  </si>
  <si>
    <t>AZ2202 - Riorganizzazione spazi CESPD</t>
  </si>
  <si>
    <t>AZ2203 - Riorganizzazione spazi segreteria studenti stranieri</t>
  </si>
  <si>
    <t>AZ2204 - Allestimento e messa in esercizio Orbatello</t>
  </si>
  <si>
    <t>AZ2205 - Progetto del nuovo insediamento presso il Polo Scientifico di Sesto Fiorentino per Agraria;</t>
  </si>
  <si>
    <t xml:space="preserve">AZ2206 - Progettazione nuovo insediamento presso l’Area Universitaria di Viale Pieraccini; </t>
  </si>
  <si>
    <t>AZ2207 - Progettazione della rifunzionalizzazione del plesso didattico di viale Morgagni;</t>
  </si>
  <si>
    <t>AZ2208 - Progettazione della riqualificazione del complesso di S. Marta;</t>
  </si>
  <si>
    <t xml:space="preserve">AZ2209 - Progettazione e realizzazione della tensostruttura per ampliamento CUS e prove di ammissione </t>
  </si>
  <si>
    <t>AZ2210 - Progettazione della riqualificazione del complesso di Anatomia Patologica nel campus Careggi.</t>
  </si>
  <si>
    <t>AZ2211 - Progettazione del secondo Lotto per aule del complesso S. Teresa</t>
  </si>
  <si>
    <t>2.3: Innovazione tecnologica</t>
  </si>
  <si>
    <t>AZ2301 - Dematerializzazione documentale e di processo: fascicoli PTA, Studenti - docenti, provvedimenti, protocollo con relativa archiviazione</t>
  </si>
  <si>
    <t>AZ2302 - Informatizzazione nuove procedure:  prenotazione aule, riunioni organi di governo, richieste libri in prestito</t>
  </si>
  <si>
    <t>AZ2303 - Progettazione e test segnaletica digitale di Ateneo</t>
  </si>
  <si>
    <t>AZ2304 - Verifiche e test «collaboration suite»</t>
  </si>
  <si>
    <t>AZ2305 - Condivisioni piattaforma TURUL 2 e piano di attivazione</t>
  </si>
  <si>
    <t>AZ2306 - Informatizzazione gestione archivio storico di Ateneo e archivi storici delle biblioteche</t>
  </si>
  <si>
    <t>AZ2307 - Studio di fattibilità per l'acquisizione di una piattaforma di gestione delle bibliografie per i corsi di studio</t>
  </si>
  <si>
    <t>AZ2308 - Riorganizzazione archivio corrente: protocollo diffuso e  gestione PEC</t>
  </si>
  <si>
    <t>1.5 Accordi sul territorio</t>
  </si>
  <si>
    <t xml:space="preserve">Gestione ambiente di co-working </t>
  </si>
  <si>
    <t>Nel corso del 2018 l’Ateneo ha acquisito uno spazio presso il plesso didattico di Novoli al fine di realizzare un ambiente di co-working con il supporto di HPE, Nana Bianca, Fondazione per la Ricerca e l’Innovazione e altre 5 aziende ICT del nostro territorio, il tutto in sinergia con Comune di Firenze e Città Metropolitana di Firenze</t>
  </si>
  <si>
    <t>5.4 Benessere organizzativo</t>
  </si>
  <si>
    <t>AZ5401</t>
  </si>
  <si>
    <t>AZ5402</t>
  </si>
  <si>
    <t>Indagine sullo stress lavoro-correlato</t>
  </si>
  <si>
    <t>Convenzione con Regione Toscana nell'ambito del programma WHP</t>
  </si>
  <si>
    <t xml:space="preserve">AZ1504 - Gestione ambiente di co-working </t>
  </si>
  <si>
    <t>Budget 2019 RISORSE FINANZIARIE DESTINATE</t>
  </si>
  <si>
    <t>Unità analitica</t>
  </si>
  <si>
    <t xml:space="preserve">AREA PER L'INNOVAZIONE E GESTIONE DEI SISTEMI INFORMATIVI ED INFORMATICI, AREA RISORSE UMANE
</t>
  </si>
  <si>
    <t xml:space="preserve">AREA PER L'INNOVAZIONE E GESTIONE DEI SISTEMI INFORMATIVI ED INFORMATICI
</t>
  </si>
  <si>
    <t>SIAF</t>
  </si>
  <si>
    <t>Attuazione misure</t>
  </si>
  <si>
    <t>EDILIZIA /SM</t>
  </si>
  <si>
    <t>EDILIZIA /SBA</t>
  </si>
  <si>
    <t>SM</t>
  </si>
  <si>
    <t>EDILIZIA</t>
  </si>
  <si>
    <t>SBA</t>
  </si>
  <si>
    <t>RISORSE UMANE</t>
  </si>
  <si>
    <t>NQ</t>
  </si>
  <si>
    <t>RICERCA</t>
  </si>
  <si>
    <t>FINANZIARIA</t>
  </si>
  <si>
    <t>CSAVRI</t>
  </si>
  <si>
    <t>COMUNICAZIONE</t>
  </si>
  <si>
    <t>DIDATTICA E RISORSE UMANE</t>
  </si>
  <si>
    <r>
      <t xml:space="preserve">Formazione mirata su: </t>
    </r>
    <r>
      <rPr>
        <sz val="11"/>
        <color theme="1"/>
        <rFont val="Calibri"/>
        <family val="2"/>
        <scheme val="minor"/>
      </rPr>
      <t xml:space="preserve"> servizi all'utenza, materie specialistiche per rete professionale, leadership, competenze linguistiche, staff training all'estero</t>
    </r>
  </si>
  <si>
    <t>Collaborazione con l'ufficio di Bruxelles, attraverso la messa a disposizione di una unità di  personale esperta che si interfaccia e collabora a rete con il fine di favorire l'inserimento dei nostri ricercatori nei gruppi e nei partenariati di progetto., creare un raccordo tra i settori del nostro Ateneo e le priorità dell'Unione Europea, implementare le azioni di networking incoraggiando l'adesione a nuovi Working Group e piattaforme europee. E’ prevista come azione per l’anno 2019 l’organizzazione di una giornata di presentazione dell'Ufficio di rappresentanza direttamente in Ateneo</t>
  </si>
  <si>
    <t xml:space="preserve">Manuali pronti, la loro pubblicazione dipende solo dall'attivazione dei nuovi server già acquistati: </t>
  </si>
  <si>
    <t>Bollino europeo "Excellence in Research"</t>
  </si>
  <si>
    <t>Linea 3 - Potenziamento della sicurezza delle persone, dei dati e dei luoghi di lavoro</t>
  </si>
  <si>
    <t>Nuova edizione del corso per i dirigenti - svolte due edizioni. Somministrazione corsi su rischi specifici per DINFO e DIEF - svolta la prima edizione al DIEF contestualmente al DICEA, all'Area Edilizia e agli amministrativi dei dipartimenti di Ingegneria. Avviata la formazione per gli studenti anche in lingua inglese. Implementata la formazione per gli studenti di Fisica, Ottica, Ingegneria, Scienza della Salute. Implementazione dell'applicativo gestionale del servizio SPP. Formazione per squadre di primo soccorso e addestramento all'uso del defibrillatore.</t>
  </si>
  <si>
    <t>Predisposizione atti e pubblicazione gara per due contratti di Accordi Quadro per la normalizzazione degli edifici e per l'eliminazione delle Non Conformità o RGI</t>
  </si>
  <si>
    <t>Incremento dell'azione formativa per ulteriori 1190 dipendenti. 
Incremento della formazione studenti  per i corsi di Ingegneria, Scienze Politiche e Psicologia</t>
  </si>
  <si>
    <r>
      <t xml:space="preserve">Studio per il miglioramento delle condizioni di sicurezza ICT </t>
    </r>
    <r>
      <rPr>
        <sz val="11"/>
        <color rgb="FFFF0000"/>
        <rFont val="Calibri"/>
        <family val="2"/>
        <scheme val="minor"/>
      </rPr>
      <t>(azione precedentemente inserita in 3.3)</t>
    </r>
  </si>
  <si>
    <t>3.4 Sicurezza informatica</t>
  </si>
  <si>
    <t>Resp.: Arch. Napolitano</t>
  </si>
  <si>
    <t xml:space="preserve">AZ1504 </t>
  </si>
  <si>
    <t>Attuazione del modello metodologico sviluppato in fase sperimentale con attività formative rivolte ai docenti (coaching individualizzato, autoformazione e supporto tecnico)</t>
  </si>
  <si>
    <t>Si prevede la prosecuzione del programma formativo sulla piattaforma della formazione UNIFI</t>
  </si>
  <si>
    <t>-</t>
  </si>
  <si>
    <t>Omogeneizzata la procedura di prenotazione aule a livello di Ateneo con l'adozione di unico software (SIPRAD) e relativa formazione di tutti gli addetti. È stato inoltre acquistato il software di gestione delle riunioni degli organi di governo e adeguate le infrastrutture hardware. Fatta per i libri in prestito. Collaudo negativo del sistema. In corso la risoluzione delle criticità riscontrate</t>
  </si>
  <si>
    <t>Collaudo e l’attivazione della procedura di supporto alle riunioni degli organi di governo con test di estensione alle riunioni dei consigli di dipartimento.</t>
  </si>
  <si>
    <t>AZ1101 (incorpora AZ2202)</t>
  </si>
  <si>
    <t>AZ1105 (ex AZ1604)</t>
  </si>
  <si>
    <t>AZ3401 (EX 3305)</t>
  </si>
  <si>
    <t>Allegato 4. Piano integrato 2019-2021 - Performance organizzativa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</si>
</sst>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43" formatCode="_-* #,##0.00_-;\-* #,##0.00_-;_-* &quot;-&quot;??_-;_-@_-"/>
    <numFmt numFmtId="164" formatCode="_-* #,##0.00\ _€_-;\-* #,##0.00\ _€_-;_-* &quot;-&quot;??\ _€_-;_-@_-"/>
    <numFmt numFmtId="165" formatCode="#,##0\ &quot;€&quot;"/>
  </numFmts>
  <fonts count="43" x14ac:knownFonts="1">
    <font>
      <sz val="11"/>
      <color theme="1"/>
      <name val="Calibri"/>
      <family val="2"/>
      <scheme val="minor"/>
    </font>
    <font>
      <b/>
      <sz val="11"/>
      <color theme="1"/>
      <name val="Calibri"/>
      <family val="2"/>
      <scheme val="minor"/>
    </font>
    <font>
      <sz val="10.5"/>
      <color theme="1"/>
      <name val="Calibri"/>
      <family val="2"/>
      <scheme val="minor"/>
    </font>
    <font>
      <b/>
      <sz val="12"/>
      <color theme="1"/>
      <name val="Calibri"/>
      <family val="2"/>
      <scheme val="minor"/>
    </font>
    <font>
      <b/>
      <sz val="14"/>
      <color rgb="FF990033"/>
      <name val="Calibri"/>
      <family val="2"/>
      <scheme val="minor"/>
    </font>
    <font>
      <sz val="14"/>
      <color theme="1"/>
      <name val="Calibri"/>
      <family val="2"/>
      <scheme val="minor"/>
    </font>
    <font>
      <b/>
      <sz val="11"/>
      <color rgb="FF990033"/>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5"/>
      <color rgb="FFFF0000"/>
      <name val="Calibri"/>
      <family val="2"/>
      <scheme val="minor"/>
    </font>
    <font>
      <sz val="11"/>
      <color rgb="FFFF0000"/>
      <name val="Calibri"/>
      <family val="2"/>
      <scheme val="minor"/>
    </font>
    <font>
      <sz val="11"/>
      <name val="Calibri"/>
      <family val="2"/>
      <scheme val="minor"/>
    </font>
    <font>
      <sz val="10"/>
      <name val="Calibri"/>
      <family val="2"/>
      <scheme val="minor"/>
    </font>
    <font>
      <sz val="14"/>
      <name val="Calibri"/>
      <family val="2"/>
      <scheme val="minor"/>
    </font>
    <font>
      <b/>
      <sz val="14"/>
      <name val="Calibri"/>
      <family val="2"/>
      <scheme val="minor"/>
    </font>
    <font>
      <sz val="9"/>
      <name val="Calibri"/>
      <family val="2"/>
      <scheme val="minor"/>
    </font>
    <font>
      <sz val="10.5"/>
      <name val="Calibri"/>
      <family val="2"/>
      <scheme val="minor"/>
    </font>
    <font>
      <b/>
      <sz val="14"/>
      <color rgb="FFFF0000"/>
      <name val="Calibri"/>
      <family val="2"/>
      <scheme val="minor"/>
    </font>
    <font>
      <sz val="12"/>
      <name val="Calibri"/>
      <family val="2"/>
      <scheme val="minor"/>
    </font>
    <font>
      <b/>
      <sz val="12"/>
      <name val="Calibri"/>
      <family val="2"/>
      <scheme val="minor"/>
    </font>
    <font>
      <b/>
      <sz val="11"/>
      <color theme="9" tint="-0.249977111117893"/>
      <name val="Calibri"/>
      <family val="2"/>
      <scheme val="minor"/>
    </font>
    <font>
      <b/>
      <sz val="11"/>
      <name val="Calibri"/>
      <family val="2"/>
      <scheme val="minor"/>
    </font>
    <font>
      <sz val="11"/>
      <color theme="1"/>
      <name val="Calibri"/>
      <family val="2"/>
    </font>
    <font>
      <sz val="10"/>
      <color rgb="FFFF0000"/>
      <name val="Calibri"/>
      <family val="2"/>
      <scheme val="minor"/>
    </font>
    <font>
      <b/>
      <sz val="14"/>
      <color theme="9" tint="-0.249977111117893"/>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i/>
      <sz val="14"/>
      <color rgb="FFD87557"/>
      <name val="Calibri"/>
      <family val="2"/>
      <scheme val="minor"/>
    </font>
    <font>
      <b/>
      <i/>
      <sz val="11"/>
      <color rgb="FFD87557"/>
      <name val="Calibri"/>
      <family val="2"/>
      <scheme val="minor"/>
    </font>
    <font>
      <sz val="11"/>
      <color theme="1"/>
      <name val="Calibri"/>
      <family val="2"/>
      <scheme val="minor"/>
    </font>
    <font>
      <b/>
      <sz val="20"/>
      <name val="Calibri"/>
      <family val="2"/>
      <scheme val="minor"/>
    </font>
    <font>
      <sz val="20"/>
      <name val="Calibri"/>
      <family val="2"/>
      <scheme val="minor"/>
    </font>
    <font>
      <b/>
      <sz val="13"/>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8"/>
      <color theme="0"/>
      <name val="Calibri"/>
      <family val="2"/>
      <scheme val="minor"/>
    </font>
    <font>
      <i/>
      <sz val="8"/>
      <name val="Calibri"/>
      <family val="2"/>
      <scheme val="minor"/>
    </font>
    <font>
      <b/>
      <sz val="10"/>
      <color theme="1"/>
      <name val="Calibri"/>
      <family val="2"/>
      <scheme val="minor"/>
    </font>
    <font>
      <b/>
      <i/>
      <sz val="10"/>
      <color rgb="FFA6263E"/>
      <name val="Calibri"/>
      <family val="2"/>
      <scheme val="minor"/>
    </font>
    <font>
      <b/>
      <i/>
      <sz val="8"/>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5" tint="0.59999389629810485"/>
        <bgColor indexed="64"/>
      </patternFill>
    </fill>
    <fill>
      <patternFill patternType="lightVertical">
        <bgColor theme="0"/>
      </patternFill>
    </fill>
    <fill>
      <patternFill patternType="solid">
        <fgColor theme="4"/>
        <bgColor indexed="64"/>
      </patternFill>
    </fill>
    <fill>
      <patternFill patternType="solid">
        <fgColor theme="5" tint="-0.249977111117893"/>
        <bgColor indexed="64"/>
      </patternFill>
    </fill>
    <fill>
      <patternFill patternType="solid">
        <fgColor theme="4" tint="0.59999389629810485"/>
        <bgColor indexed="64"/>
      </patternFill>
    </fill>
    <fill>
      <patternFill patternType="lightVertical"/>
    </fill>
    <fill>
      <patternFill patternType="solid">
        <fgColor theme="4"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59999389629810485"/>
        <bgColor indexed="64"/>
      </patternFill>
    </fill>
  </fills>
  <borders count="64">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164" fontId="31" fillId="0" borderId="0" applyFont="0" applyFill="0" applyBorder="0" applyAlignment="0" applyProtection="0"/>
  </cellStyleXfs>
  <cellXfs count="622">
    <xf numFmtId="0" fontId="0" fillId="0" borderId="0" xfId="0"/>
    <xf numFmtId="0" fontId="0" fillId="0" borderId="0" xfId="0" applyAlignment="1">
      <alignment vertical="center"/>
    </xf>
    <xf numFmtId="0" fontId="0" fillId="0" borderId="0" xfId="0" applyAlignment="1">
      <alignment vertical="center" wrapText="1"/>
    </xf>
    <xf numFmtId="43" fontId="0" fillId="0" borderId="0" xfId="0" applyNumberFormat="1" applyAlignment="1">
      <alignment vertical="center"/>
    </xf>
    <xf numFmtId="0" fontId="0" fillId="0" borderId="0" xfId="0" applyAlignment="1">
      <alignment horizontal="center" vertical="center"/>
    </xf>
    <xf numFmtId="43" fontId="0" fillId="0" borderId="0" xfId="0" applyNumberFormat="1" applyAlignment="1">
      <alignment vertical="center" wrapText="1"/>
    </xf>
    <xf numFmtId="43" fontId="0" fillId="0" borderId="0" xfId="0" applyNumberFormat="1" applyAlignment="1">
      <alignment horizontal="center" vertical="center"/>
    </xf>
    <xf numFmtId="0" fontId="7" fillId="0" borderId="8" xfId="0" applyFont="1" applyBorder="1" applyAlignment="1">
      <alignment vertical="center" wrapText="1"/>
    </xf>
    <xf numFmtId="0" fontId="0" fillId="0" borderId="0" xfId="0" applyBorder="1" applyAlignment="1">
      <alignment vertical="center" wrapText="1"/>
    </xf>
    <xf numFmtId="43" fontId="0" fillId="0" borderId="0" xfId="0" applyNumberFormat="1" applyBorder="1" applyAlignment="1">
      <alignment vertical="center"/>
    </xf>
    <xf numFmtId="43" fontId="0" fillId="0" borderId="0" xfId="0" applyNumberFormat="1" applyBorder="1" applyAlignment="1">
      <alignment vertical="center" wrapText="1"/>
    </xf>
    <xf numFmtId="0" fontId="0" fillId="0" borderId="0" xfId="0" applyBorder="1" applyAlignment="1">
      <alignment vertical="center"/>
    </xf>
    <xf numFmtId="0" fontId="2" fillId="0" borderId="0" xfId="0" applyFont="1" applyAlignment="1">
      <alignment vertical="center"/>
    </xf>
    <xf numFmtId="0" fontId="0" fillId="0" borderId="8" xfId="0" applyFont="1" applyBorder="1" applyAlignment="1">
      <alignment vertical="center" wrapText="1"/>
    </xf>
    <xf numFmtId="0" fontId="0" fillId="0" borderId="8" xfId="0" applyFont="1" applyFill="1" applyBorder="1" applyAlignment="1">
      <alignment vertical="center" wrapText="1"/>
    </xf>
    <xf numFmtId="0" fontId="0" fillId="0" borderId="16" xfId="0" applyBorder="1" applyAlignment="1">
      <alignment vertical="center"/>
    </xf>
    <xf numFmtId="0" fontId="0" fillId="2" borderId="0" xfId="0" applyFill="1" applyAlignment="1">
      <alignment vertical="center"/>
    </xf>
    <xf numFmtId="43" fontId="0" fillId="0" borderId="0" xfId="0" applyNumberFormat="1" applyFont="1" applyAlignment="1">
      <alignment vertical="center" wrapText="1"/>
    </xf>
    <xf numFmtId="0" fontId="0" fillId="0" borderId="16" xfId="0" applyBorder="1" applyAlignment="1">
      <alignment vertical="center" wrapText="1"/>
    </xf>
    <xf numFmtId="0" fontId="5" fillId="0" borderId="0" xfId="0" applyFont="1" applyBorder="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7" fillId="0" borderId="8" xfId="0" applyFont="1" applyFill="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43" fontId="0" fillId="0" borderId="0" xfId="0" applyNumberFormat="1" applyBorder="1" applyAlignment="1">
      <alignment horizontal="center" vertical="center"/>
    </xf>
    <xf numFmtId="0" fontId="12" fillId="0" borderId="0" xfId="0" applyFont="1" applyAlignment="1">
      <alignment vertical="center" wrapText="1"/>
    </xf>
    <xf numFmtId="0" fontId="0" fillId="3" borderId="8" xfId="0" applyFont="1" applyFill="1" applyBorder="1" applyAlignment="1">
      <alignment vertical="center" wrapText="1"/>
    </xf>
    <xf numFmtId="0" fontId="7" fillId="3" borderId="8" xfId="0" applyFont="1" applyFill="1" applyBorder="1" applyAlignment="1">
      <alignment vertical="center" wrapText="1"/>
    </xf>
    <xf numFmtId="0" fontId="13" fillId="3" borderId="8"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2" fillId="0" borderId="12" xfId="0" applyFont="1" applyBorder="1" applyAlignment="1">
      <alignment horizontal="center" vertical="center" wrapText="1"/>
    </xf>
    <xf numFmtId="0" fontId="9" fillId="3" borderId="8" xfId="0" applyFont="1" applyFill="1" applyBorder="1" applyAlignment="1">
      <alignment vertical="center" wrapText="1"/>
    </xf>
    <xf numFmtId="0" fontId="12" fillId="3" borderId="8" xfId="0" applyFont="1" applyFill="1" applyBorder="1" applyAlignment="1">
      <alignment horizontal="center" vertical="center"/>
    </xf>
    <xf numFmtId="0" fontId="9" fillId="0" borderId="8" xfId="0" applyFont="1" applyBorder="1" applyAlignment="1">
      <alignment vertical="center" wrapText="1"/>
    </xf>
    <xf numFmtId="0" fontId="9" fillId="3" borderId="8" xfId="0" applyFont="1" applyFill="1" applyBorder="1" applyAlignment="1">
      <alignment vertical="center"/>
    </xf>
    <xf numFmtId="0" fontId="13" fillId="0" borderId="8" xfId="0" applyFont="1" applyBorder="1" applyAlignment="1">
      <alignment vertical="center" wrapText="1"/>
    </xf>
    <xf numFmtId="0" fontId="0" fillId="0" borderId="0" xfId="0" applyFont="1" applyAlignment="1">
      <alignment vertical="center" wrapText="1"/>
    </xf>
    <xf numFmtId="0" fontId="5" fillId="0" borderId="0" xfId="0" applyFont="1" applyAlignment="1">
      <alignment horizontal="center" vertical="center" wrapText="1"/>
    </xf>
    <xf numFmtId="0" fontId="12" fillId="0" borderId="0" xfId="0" applyFont="1" applyBorder="1" applyAlignment="1">
      <alignment vertical="center" wrapText="1"/>
    </xf>
    <xf numFmtId="0" fontId="0" fillId="0" borderId="0" xfId="0" applyFont="1" applyAlignment="1">
      <alignment vertical="center"/>
    </xf>
    <xf numFmtId="0" fontId="21" fillId="0" borderId="0" xfId="0" applyFont="1" applyAlignment="1">
      <alignment horizontal="left" vertical="center"/>
    </xf>
    <xf numFmtId="43" fontId="0" fillId="0" borderId="0" xfId="0" applyNumberFormat="1" applyFont="1" applyBorder="1" applyAlignment="1">
      <alignment vertical="center"/>
    </xf>
    <xf numFmtId="43" fontId="0" fillId="0" borderId="0" xfId="0" applyNumberFormat="1"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18" xfId="0" applyFont="1" applyBorder="1" applyAlignment="1">
      <alignment horizontal="center" vertical="center" wrapText="1"/>
    </xf>
    <xf numFmtId="0" fontId="0" fillId="0" borderId="0" xfId="0" applyFont="1" applyAlignment="1">
      <alignment horizontal="center" vertical="center"/>
    </xf>
    <xf numFmtId="0" fontId="12" fillId="0" borderId="15" xfId="0" applyFont="1" applyBorder="1" applyAlignment="1">
      <alignment horizontal="center" vertical="center" wrapText="1"/>
    </xf>
    <xf numFmtId="0" fontId="0" fillId="0" borderId="24" xfId="0" applyFont="1" applyBorder="1" applyAlignment="1">
      <alignment vertical="center" wrapText="1"/>
    </xf>
    <xf numFmtId="0" fontId="0" fillId="0" borderId="2" xfId="0" applyFont="1" applyBorder="1" applyAlignment="1">
      <alignment vertical="center" wrapText="1"/>
    </xf>
    <xf numFmtId="0" fontId="0" fillId="0" borderId="29" xfId="0" applyFont="1" applyFill="1" applyBorder="1" applyAlignment="1">
      <alignment vertical="center" wrapText="1"/>
    </xf>
    <xf numFmtId="0" fontId="0" fillId="0" borderId="35" xfId="0" applyFont="1" applyBorder="1" applyAlignment="1">
      <alignment vertical="center" wrapText="1"/>
    </xf>
    <xf numFmtId="0" fontId="0" fillId="0" borderId="26" xfId="0" applyFont="1" applyFill="1" applyBorder="1" applyAlignment="1">
      <alignment vertical="center" wrapText="1"/>
    </xf>
    <xf numFmtId="0" fontId="12" fillId="0" borderId="3" xfId="0" applyFont="1" applyBorder="1" applyAlignment="1">
      <alignment vertical="center" wrapText="1"/>
    </xf>
    <xf numFmtId="0" fontId="0" fillId="0" borderId="30" xfId="0" applyFont="1" applyBorder="1" applyAlignment="1">
      <alignment vertical="center" wrapText="1"/>
    </xf>
    <xf numFmtId="0" fontId="0" fillId="0" borderId="2" xfId="0" applyFont="1" applyFill="1" applyBorder="1" applyAlignment="1">
      <alignment vertical="center" wrapText="1"/>
    </xf>
    <xf numFmtId="0" fontId="0" fillId="0" borderId="13"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wrapText="1"/>
    </xf>
    <xf numFmtId="0" fontId="12" fillId="0" borderId="11" xfId="0" applyFont="1" applyBorder="1" applyAlignment="1">
      <alignment horizontal="center"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2" borderId="27" xfId="0" applyFont="1" applyFill="1" applyBorder="1" applyAlignment="1">
      <alignment vertical="center" wrapText="1"/>
    </xf>
    <xf numFmtId="0" fontId="0" fillId="3" borderId="3" xfId="0" applyFont="1" applyFill="1" applyBorder="1" applyAlignment="1">
      <alignment vertical="center" wrapText="1"/>
    </xf>
    <xf numFmtId="0" fontId="0" fillId="2" borderId="13" xfId="0" applyFont="1" applyFill="1" applyBorder="1" applyAlignment="1">
      <alignment vertical="center" wrapText="1"/>
    </xf>
    <xf numFmtId="0" fontId="12" fillId="3" borderId="11" xfId="0" applyFont="1" applyFill="1" applyBorder="1" applyAlignment="1">
      <alignment horizontal="center" vertical="center" wrapText="1"/>
    </xf>
    <xf numFmtId="0" fontId="0" fillId="2" borderId="17" xfId="0" applyFont="1" applyFill="1" applyBorder="1" applyAlignment="1">
      <alignment vertical="center" wrapText="1"/>
    </xf>
    <xf numFmtId="43" fontId="0" fillId="0" borderId="14" xfId="0" applyNumberFormat="1" applyFont="1" applyBorder="1" applyAlignment="1">
      <alignment vertical="center"/>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13" xfId="0" applyFont="1" applyBorder="1" applyAlignment="1">
      <alignment horizontal="left" vertical="center" wrapText="1"/>
    </xf>
    <xf numFmtId="43" fontId="0" fillId="0" borderId="0" xfId="0" applyNumberFormat="1" applyFont="1" applyBorder="1" applyAlignment="1">
      <alignment vertical="center" wrapText="1"/>
    </xf>
    <xf numFmtId="165" fontId="0" fillId="0" borderId="5" xfId="0" applyNumberFormat="1" applyFont="1" applyBorder="1" applyAlignment="1">
      <alignment vertical="center" wrapText="1"/>
    </xf>
    <xf numFmtId="165" fontId="0" fillId="0" borderId="20" xfId="0" applyNumberFormat="1" applyFont="1" applyFill="1" applyBorder="1" applyAlignment="1">
      <alignment vertical="center" wrapText="1"/>
    </xf>
    <xf numFmtId="0" fontId="0" fillId="0" borderId="35" xfId="0" applyFont="1" applyFill="1" applyBorder="1" applyAlignment="1">
      <alignment vertical="center" wrapText="1"/>
    </xf>
    <xf numFmtId="0" fontId="12" fillId="0" borderId="38" xfId="0" applyFont="1" applyBorder="1" applyAlignment="1">
      <alignment vertical="center" wrapText="1"/>
    </xf>
    <xf numFmtId="0" fontId="0" fillId="0" borderId="20" xfId="0" applyFont="1" applyBorder="1" applyAlignment="1">
      <alignment vertical="center" wrapText="1"/>
    </xf>
    <xf numFmtId="0" fontId="0" fillId="0" borderId="5" xfId="0" applyFont="1" applyBorder="1" applyAlignment="1">
      <alignment vertical="center" wrapText="1"/>
    </xf>
    <xf numFmtId="0" fontId="0" fillId="3" borderId="5" xfId="0" applyFont="1" applyFill="1" applyBorder="1" applyAlignment="1">
      <alignment vertical="center" wrapText="1"/>
    </xf>
    <xf numFmtId="0" fontId="0" fillId="0" borderId="34" xfId="0" applyBorder="1" applyAlignment="1">
      <alignment vertical="center"/>
    </xf>
    <xf numFmtId="0" fontId="0" fillId="0" borderId="10" xfId="0" applyFont="1" applyBorder="1" applyAlignment="1">
      <alignment vertical="center" wrapText="1"/>
    </xf>
    <xf numFmtId="0" fontId="0" fillId="0" borderId="42" xfId="0" applyBorder="1" applyAlignment="1">
      <alignment vertical="center"/>
    </xf>
    <xf numFmtId="0" fontId="8" fillId="0" borderId="43" xfId="0" applyFont="1" applyBorder="1" applyAlignment="1">
      <alignment horizontal="center" vertical="center" wrapText="1"/>
    </xf>
    <xf numFmtId="0" fontId="17" fillId="0" borderId="0" xfId="0" applyFont="1" applyBorder="1" applyAlignment="1">
      <alignment wrapText="1"/>
    </xf>
    <xf numFmtId="0" fontId="12" fillId="0" borderId="0" xfId="0" applyFont="1" applyBorder="1" applyAlignment="1">
      <alignment horizontal="center" vertical="center" wrapText="1"/>
    </xf>
    <xf numFmtId="43" fontId="5" fillId="0" borderId="0" xfId="0" applyNumberFormat="1" applyFont="1" applyBorder="1" applyAlignment="1">
      <alignment vertical="center" wrapText="1"/>
    </xf>
    <xf numFmtId="14" fontId="1" fillId="0" borderId="31" xfId="0" applyNumberFormat="1" applyFont="1" applyBorder="1" applyAlignment="1">
      <alignment horizontal="center" vertical="center" wrapText="1"/>
    </xf>
    <xf numFmtId="0" fontId="1" fillId="0" borderId="43" xfId="0" applyFont="1" applyBorder="1" applyAlignment="1">
      <alignment horizontal="center" vertical="center"/>
    </xf>
    <xf numFmtId="0" fontId="1" fillId="0" borderId="47"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vertical="center" wrapText="1"/>
    </xf>
    <xf numFmtId="0" fontId="0" fillId="0" borderId="22" xfId="0" applyBorder="1" applyAlignment="1">
      <alignment vertical="center"/>
    </xf>
    <xf numFmtId="0" fontId="0" fillId="0" borderId="10" xfId="0" applyBorder="1" applyAlignment="1">
      <alignment vertical="center"/>
    </xf>
    <xf numFmtId="0" fontId="27" fillId="0" borderId="9" xfId="0" applyFont="1" applyBorder="1" applyAlignment="1">
      <alignment horizontal="right" vertical="center" wrapText="1"/>
    </xf>
    <xf numFmtId="0" fontId="0" fillId="0" borderId="2" xfId="0" applyBorder="1" applyAlignment="1">
      <alignment vertical="center"/>
    </xf>
    <xf numFmtId="0" fontId="0" fillId="0" borderId="3" xfId="0" applyBorder="1" applyAlignment="1">
      <alignment vertical="center"/>
    </xf>
    <xf numFmtId="0" fontId="28" fillId="0" borderId="9" xfId="0" applyFont="1" applyBorder="1" applyAlignment="1">
      <alignment horizontal="right" vertical="center" wrapText="1"/>
    </xf>
    <xf numFmtId="0" fontId="27" fillId="18" borderId="9" xfId="0" applyFont="1" applyFill="1" applyBorder="1" applyAlignment="1">
      <alignment horizontal="right" vertical="center" wrapText="1"/>
    </xf>
    <xf numFmtId="0" fontId="29" fillId="0" borderId="0" xfId="0" applyFont="1" applyAlignment="1">
      <alignment horizontal="center" vertical="center" readingOrder="1"/>
    </xf>
    <xf numFmtId="0" fontId="30" fillId="0" borderId="0" xfId="0" applyFont="1" applyAlignment="1">
      <alignment horizontal="left" vertical="center" readingOrder="1"/>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10" borderId="2" xfId="0" applyFill="1" applyBorder="1" applyAlignment="1">
      <alignment horizontal="center" vertical="center"/>
    </xf>
    <xf numFmtId="0" fontId="0" fillId="10" borderId="8"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24" borderId="2" xfId="0" applyFill="1" applyBorder="1" applyAlignment="1">
      <alignment horizontal="center" vertical="center"/>
    </xf>
    <xf numFmtId="0" fontId="0" fillId="24" borderId="8" xfId="0" applyFill="1" applyBorder="1" applyAlignment="1">
      <alignment horizontal="center" vertical="center"/>
    </xf>
    <xf numFmtId="0" fontId="0" fillId="24" borderId="3" xfId="0"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13" borderId="2" xfId="0" applyFill="1" applyBorder="1" applyAlignment="1">
      <alignment horizontal="center" vertical="center"/>
    </xf>
    <xf numFmtId="0" fontId="0" fillId="13" borderId="8" xfId="0" applyFill="1" applyBorder="1" applyAlignment="1">
      <alignment horizontal="center" vertical="center"/>
    </xf>
    <xf numFmtId="0" fontId="0" fillId="0" borderId="8" xfId="0" applyBorder="1" applyAlignment="1">
      <alignment horizontal="center" vertical="center"/>
    </xf>
    <xf numFmtId="0" fontId="0" fillId="13" borderId="3" xfId="0" applyFill="1" applyBorder="1" applyAlignment="1">
      <alignment horizontal="center" vertical="center"/>
    </xf>
    <xf numFmtId="0" fontId="0" fillId="0" borderId="3" xfId="0" applyBorder="1" applyAlignment="1">
      <alignment horizontal="center" vertical="center"/>
    </xf>
    <xf numFmtId="0" fontId="0" fillId="9" borderId="2" xfId="0" applyFill="1" applyBorder="1" applyAlignment="1">
      <alignment horizontal="center" vertical="center"/>
    </xf>
    <xf numFmtId="0" fontId="0" fillId="9" borderId="8" xfId="0" applyFill="1" applyBorder="1" applyAlignment="1">
      <alignment horizontal="center" vertical="center"/>
    </xf>
    <xf numFmtId="0" fontId="0" fillId="15" borderId="2" xfId="0" applyFill="1" applyBorder="1" applyAlignment="1">
      <alignment horizontal="center" vertical="center"/>
    </xf>
    <xf numFmtId="0" fontId="0" fillId="15" borderId="8" xfId="0" applyFill="1" applyBorder="1" applyAlignment="1">
      <alignment horizontal="center" vertical="center"/>
    </xf>
    <xf numFmtId="0" fontId="0" fillId="15" borderId="3" xfId="0" applyFill="1" applyBorder="1" applyAlignment="1">
      <alignment horizontal="center" vertical="center"/>
    </xf>
    <xf numFmtId="0" fontId="0" fillId="11" borderId="2" xfId="0" applyFill="1" applyBorder="1" applyAlignment="1">
      <alignment horizontal="center" vertical="center"/>
    </xf>
    <xf numFmtId="0" fontId="0" fillId="11" borderId="8" xfId="0" applyFill="1" applyBorder="1" applyAlignment="1">
      <alignment horizontal="center" vertical="center"/>
    </xf>
    <xf numFmtId="0" fontId="0" fillId="11" borderId="3" xfId="0" applyFill="1" applyBorder="1" applyAlignment="1">
      <alignment horizontal="center" vertical="center"/>
    </xf>
    <xf numFmtId="0" fontId="0" fillId="25" borderId="2" xfId="0" applyFill="1" applyBorder="1" applyAlignment="1">
      <alignment horizontal="center" vertical="center"/>
    </xf>
    <xf numFmtId="0" fontId="0" fillId="25" borderId="8" xfId="0" applyFill="1"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2" borderId="49" xfId="0" applyFill="1" applyBorder="1" applyAlignment="1">
      <alignment horizontal="center" vertical="center"/>
    </xf>
    <xf numFmtId="0" fontId="0" fillId="2" borderId="0" xfId="0" applyFill="1" applyBorder="1" applyAlignment="1">
      <alignment horizontal="center" vertical="center"/>
    </xf>
    <xf numFmtId="0" fontId="0" fillId="2" borderId="40" xfId="0" applyFill="1" applyBorder="1" applyAlignment="1">
      <alignment horizontal="center" vertical="center"/>
    </xf>
    <xf numFmtId="0" fontId="0" fillId="16" borderId="2" xfId="0" applyFill="1" applyBorder="1" applyAlignment="1">
      <alignment horizontal="center" vertical="center"/>
    </xf>
    <xf numFmtId="0" fontId="0" fillId="16" borderId="8" xfId="0" applyFill="1" applyBorder="1" applyAlignment="1">
      <alignment horizontal="center" vertical="center"/>
    </xf>
    <xf numFmtId="0" fontId="0" fillId="26" borderId="2" xfId="0" applyFill="1" applyBorder="1" applyAlignment="1">
      <alignment horizontal="center" vertical="center"/>
    </xf>
    <xf numFmtId="0" fontId="0" fillId="26" borderId="8" xfId="0" applyFill="1" applyBorder="1" applyAlignment="1">
      <alignment horizontal="center" vertical="center"/>
    </xf>
    <xf numFmtId="0" fontId="0" fillId="26" borderId="3" xfId="0" applyFill="1" applyBorder="1" applyAlignment="1">
      <alignment horizontal="center" vertical="center"/>
    </xf>
    <xf numFmtId="0" fontId="0" fillId="9" borderId="3" xfId="0" applyFill="1" applyBorder="1" applyAlignment="1">
      <alignment horizontal="center" vertical="center"/>
    </xf>
    <xf numFmtId="0" fontId="0" fillId="27" borderId="8" xfId="0" applyFill="1" applyBorder="1" applyAlignment="1">
      <alignment horizontal="center" vertical="center"/>
    </xf>
    <xf numFmtId="0" fontId="0" fillId="27" borderId="3" xfId="0" applyFill="1" applyBorder="1" applyAlignment="1">
      <alignment horizontal="center" vertical="center"/>
    </xf>
    <xf numFmtId="0" fontId="0" fillId="27" borderId="2" xfId="0" applyFill="1" applyBorder="1" applyAlignment="1">
      <alignment horizontal="center" vertical="center"/>
    </xf>
    <xf numFmtId="0" fontId="0" fillId="28" borderId="8" xfId="0" applyFill="1" applyBorder="1" applyAlignment="1">
      <alignment horizontal="center" vertical="center"/>
    </xf>
    <xf numFmtId="0" fontId="0" fillId="28" borderId="3" xfId="0" applyFill="1" applyBorder="1" applyAlignment="1">
      <alignment horizontal="center" vertical="center"/>
    </xf>
    <xf numFmtId="0" fontId="0" fillId="28" borderId="2" xfId="0" applyFill="1" applyBorder="1" applyAlignment="1">
      <alignment horizontal="center" vertical="center"/>
    </xf>
    <xf numFmtId="0" fontId="0" fillId="29" borderId="8" xfId="0" applyFill="1" applyBorder="1" applyAlignment="1">
      <alignment horizontal="center" vertical="center"/>
    </xf>
    <xf numFmtId="0" fontId="0" fillId="29" borderId="3" xfId="0" applyFill="1" applyBorder="1" applyAlignment="1">
      <alignment horizontal="center" vertical="center"/>
    </xf>
    <xf numFmtId="0" fontId="0" fillId="29" borderId="2" xfId="0" applyFill="1" applyBorder="1" applyAlignment="1">
      <alignment horizontal="center" vertical="center"/>
    </xf>
    <xf numFmtId="0" fontId="0" fillId="30" borderId="8" xfId="0" applyFill="1" applyBorder="1" applyAlignment="1">
      <alignment horizontal="center" vertical="center"/>
    </xf>
    <xf numFmtId="0" fontId="0" fillId="30" borderId="3" xfId="0" applyFill="1" applyBorder="1" applyAlignment="1">
      <alignment horizontal="center" vertical="center"/>
    </xf>
    <xf numFmtId="0" fontId="0" fillId="30" borderId="2" xfId="0" applyFill="1" applyBorder="1" applyAlignment="1">
      <alignment horizontal="center" vertical="center"/>
    </xf>
    <xf numFmtId="0" fontId="0" fillId="12" borderId="8" xfId="0" applyFill="1" applyBorder="1" applyAlignment="1">
      <alignment horizontal="center" vertical="center"/>
    </xf>
    <xf numFmtId="0" fontId="0" fillId="12" borderId="3" xfId="0" applyFill="1" applyBorder="1" applyAlignment="1">
      <alignment horizontal="center" vertical="center"/>
    </xf>
    <xf numFmtId="0" fontId="0" fillId="12" borderId="2" xfId="0" applyFill="1" applyBorder="1" applyAlignment="1">
      <alignment horizontal="center" vertical="center"/>
    </xf>
    <xf numFmtId="0" fontId="0" fillId="19" borderId="8" xfId="0" applyFill="1" applyBorder="1" applyAlignment="1">
      <alignment horizontal="center" vertical="center"/>
    </xf>
    <xf numFmtId="0" fontId="0" fillId="31" borderId="8" xfId="0" applyFill="1" applyBorder="1" applyAlignment="1">
      <alignment horizontal="center" vertical="center"/>
    </xf>
    <xf numFmtId="0" fontId="0" fillId="32" borderId="8" xfId="0" applyFill="1" applyBorder="1" applyAlignment="1">
      <alignment horizontal="center" vertical="center"/>
    </xf>
    <xf numFmtId="0" fontId="0" fillId="0" borderId="0" xfId="0" applyFont="1" applyBorder="1" applyAlignment="1">
      <alignment vertical="center" wrapText="1"/>
    </xf>
    <xf numFmtId="0" fontId="15" fillId="0" borderId="21" xfId="0" applyFont="1" applyBorder="1" applyAlignment="1">
      <alignment horizontal="center" vertical="center" wrapText="1"/>
    </xf>
    <xf numFmtId="0" fontId="16" fillId="0" borderId="35" xfId="0" applyFont="1" applyBorder="1" applyAlignment="1">
      <alignment horizontal="left" vertical="center" wrapText="1"/>
    </xf>
    <xf numFmtId="0" fontId="12" fillId="0" borderId="35" xfId="0" applyFont="1" applyBorder="1" applyAlignment="1">
      <alignment horizontal="left" vertical="center" wrapText="1"/>
    </xf>
    <xf numFmtId="0" fontId="12" fillId="0" borderId="35"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5" fontId="0" fillId="0" borderId="2" xfId="0" applyNumberFormat="1" applyFill="1" applyBorder="1" applyAlignment="1">
      <alignment horizontal="center" vertical="center" wrapText="1"/>
    </xf>
    <xf numFmtId="165" fontId="0" fillId="0" borderId="3" xfId="0" applyNumberForma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165" fontId="0" fillId="0" borderId="40"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10" xfId="0" applyFont="1" applyBorder="1" applyAlignment="1">
      <alignment vertical="center" wrapText="1"/>
    </xf>
    <xf numFmtId="0" fontId="17" fillId="0" borderId="8" xfId="0" applyFont="1" applyBorder="1" applyAlignment="1">
      <alignment horizontal="center" vertical="center" wrapText="1"/>
    </xf>
    <xf numFmtId="0" fontId="17"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0" borderId="8" xfId="0" applyFont="1" applyBorder="1" applyAlignment="1">
      <alignment horizontal="center" vertical="center" wrapText="1"/>
    </xf>
    <xf numFmtId="164" fontId="0" fillId="0" borderId="23" xfId="1" applyFont="1" applyBorder="1" applyAlignment="1">
      <alignment vertical="center" wrapText="1"/>
    </xf>
    <xf numFmtId="0" fontId="0" fillId="0" borderId="19" xfId="0" applyFont="1" applyBorder="1" applyAlignment="1">
      <alignment vertical="center" wrapText="1"/>
    </xf>
    <xf numFmtId="0" fontId="0" fillId="2" borderId="0" xfId="0"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Fill="1" applyBorder="1" applyAlignment="1">
      <alignment vertical="center" wrapText="1"/>
    </xf>
    <xf numFmtId="0" fontId="12" fillId="0" borderId="52" xfId="0" applyFont="1" applyFill="1" applyBorder="1" applyAlignment="1">
      <alignment vertical="center" wrapText="1"/>
    </xf>
    <xf numFmtId="0" fontId="0" fillId="0" borderId="19" xfId="0" applyFont="1" applyFill="1" applyBorder="1" applyAlignment="1">
      <alignment vertical="center" wrapText="1"/>
    </xf>
    <xf numFmtId="0" fontId="11" fillId="0" borderId="19" xfId="0" applyFont="1" applyBorder="1" applyAlignment="1">
      <alignment vertical="center" wrapText="1"/>
    </xf>
    <xf numFmtId="0" fontId="22" fillId="0" borderId="21" xfId="0" applyFont="1" applyBorder="1" applyAlignment="1">
      <alignment horizontal="center" vertical="center" wrapText="1"/>
    </xf>
    <xf numFmtId="0" fontId="0" fillId="0" borderId="55" xfId="0" applyFont="1" applyBorder="1" applyAlignment="1">
      <alignment vertical="center" wrapText="1"/>
    </xf>
    <xf numFmtId="0" fontId="0" fillId="2" borderId="56" xfId="0" applyFont="1" applyFill="1" applyBorder="1" applyAlignment="1">
      <alignment vertical="center" wrapText="1"/>
    </xf>
    <xf numFmtId="0" fontId="0" fillId="2" borderId="34" xfId="0" applyFont="1" applyFill="1" applyBorder="1" applyAlignment="1">
      <alignment vertical="center" wrapText="1"/>
    </xf>
    <xf numFmtId="0" fontId="0" fillId="2" borderId="35" xfId="0" applyFont="1" applyFill="1" applyBorder="1" applyAlignment="1">
      <alignment vertical="center" wrapText="1"/>
    </xf>
    <xf numFmtId="0" fontId="0" fillId="2" borderId="25" xfId="0" applyFont="1" applyFill="1" applyBorder="1" applyAlignment="1">
      <alignment vertical="center" wrapText="1"/>
    </xf>
    <xf numFmtId="165" fontId="0" fillId="0" borderId="2" xfId="0" applyNumberFormat="1" applyFont="1" applyBorder="1" applyAlignment="1">
      <alignment vertical="center" wrapText="1"/>
    </xf>
    <xf numFmtId="165" fontId="0" fillId="0" borderId="3" xfId="0" applyNumberFormat="1" applyFont="1" applyBorder="1" applyAlignment="1">
      <alignment vertical="center" wrapText="1"/>
    </xf>
    <xf numFmtId="165" fontId="0" fillId="2" borderId="3" xfId="0" applyNumberFormat="1" applyFont="1" applyFill="1" applyBorder="1" applyAlignment="1">
      <alignment vertical="center" wrapText="1"/>
    </xf>
    <xf numFmtId="165" fontId="0" fillId="0" borderId="3" xfId="0" applyNumberFormat="1" applyFont="1" applyFill="1" applyBorder="1" applyAlignment="1">
      <alignment vertical="center" wrapText="1"/>
    </xf>
    <xf numFmtId="0" fontId="0" fillId="2" borderId="3" xfId="0" applyFill="1" applyBorder="1" applyAlignment="1">
      <alignment vertical="center" wrapText="1"/>
    </xf>
    <xf numFmtId="165" fontId="0" fillId="3" borderId="2" xfId="0" applyNumberFormat="1" applyFont="1" applyFill="1" applyBorder="1" applyAlignment="1">
      <alignment vertical="center" wrapText="1"/>
    </xf>
    <xf numFmtId="165" fontId="0" fillId="3" borderId="3" xfId="0" applyNumberFormat="1" applyFont="1" applyFill="1" applyBorder="1" applyAlignment="1">
      <alignment vertical="center" wrapText="1"/>
    </xf>
    <xf numFmtId="165" fontId="0" fillId="3" borderId="4" xfId="0" applyNumberFormat="1" applyFont="1" applyFill="1" applyBorder="1" applyAlignment="1">
      <alignment vertical="center" wrapText="1"/>
    </xf>
    <xf numFmtId="0" fontId="3" fillId="0" borderId="1" xfId="0" applyFont="1" applyBorder="1" applyAlignment="1">
      <alignment horizontal="center" vertical="center" wrapText="1"/>
    </xf>
    <xf numFmtId="0" fontId="8" fillId="0" borderId="46" xfId="0" applyFont="1" applyBorder="1" applyAlignment="1">
      <alignment horizontal="center" vertical="center" wrapText="1"/>
    </xf>
    <xf numFmtId="165" fontId="0" fillId="0" borderId="57" xfId="0" applyNumberFormat="1" applyFont="1" applyBorder="1" applyAlignment="1">
      <alignment vertical="center" wrapText="1"/>
    </xf>
    <xf numFmtId="165" fontId="0" fillId="0" borderId="20" xfId="0" applyNumberFormat="1" applyFont="1" applyBorder="1" applyAlignment="1">
      <alignment vertical="center" wrapText="1"/>
    </xf>
    <xf numFmtId="165" fontId="0" fillId="0" borderId="51" xfId="0" applyNumberFormat="1" applyFont="1" applyBorder="1" applyAlignment="1">
      <alignment vertical="center" wrapText="1"/>
    </xf>
    <xf numFmtId="165" fontId="0" fillId="2" borderId="52" xfId="0" applyNumberFormat="1" applyFont="1" applyFill="1" applyBorder="1" applyAlignment="1">
      <alignment vertical="center" wrapText="1"/>
    </xf>
    <xf numFmtId="0" fontId="0" fillId="0" borderId="10" xfId="0" applyBorder="1" applyAlignment="1">
      <alignment vertical="center" wrapText="1"/>
    </xf>
    <xf numFmtId="0" fontId="0" fillId="2" borderId="2" xfId="0" applyFill="1" applyBorder="1" applyAlignment="1">
      <alignment vertical="center" wrapText="1"/>
    </xf>
    <xf numFmtId="165" fontId="0" fillId="0" borderId="52" xfId="0" applyNumberFormat="1" applyFont="1" applyBorder="1" applyAlignment="1">
      <alignment vertical="center" wrapText="1"/>
    </xf>
    <xf numFmtId="165" fontId="0" fillId="0" borderId="57" xfId="0" applyNumberFormat="1" applyFont="1" applyFill="1" applyBorder="1" applyAlignment="1">
      <alignment vertical="center" wrapText="1"/>
    </xf>
    <xf numFmtId="165" fontId="0" fillId="0" borderId="51" xfId="0" applyNumberFormat="1" applyFont="1" applyFill="1" applyBorder="1" applyAlignment="1">
      <alignment vertical="center" wrapText="1"/>
    </xf>
    <xf numFmtId="165" fontId="0" fillId="2" borderId="54" xfId="0" applyNumberFormat="1" applyFont="1"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165" fontId="0" fillId="3" borderId="2" xfId="0" applyNumberFormat="1" applyFill="1" applyBorder="1" applyAlignment="1">
      <alignment vertical="center" wrapText="1"/>
    </xf>
    <xf numFmtId="165" fontId="0" fillId="3" borderId="3" xfId="0" applyNumberFormat="1" applyFill="1" applyBorder="1" applyAlignment="1">
      <alignment vertical="center" wrapText="1"/>
    </xf>
    <xf numFmtId="164" fontId="0" fillId="3" borderId="2" xfId="1" applyFont="1" applyFill="1" applyBorder="1" applyAlignment="1">
      <alignment vertical="center" wrapText="1"/>
    </xf>
    <xf numFmtId="0" fontId="3"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8" xfId="0" applyFont="1" applyBorder="1" applyAlignment="1">
      <alignment horizontal="center" vertical="center" wrapText="1"/>
    </xf>
    <xf numFmtId="165" fontId="0" fillId="0" borderId="2" xfId="0" applyNumberFormat="1" applyFill="1" applyBorder="1" applyAlignment="1">
      <alignment vertical="center" wrapText="1"/>
    </xf>
    <xf numFmtId="165" fontId="0" fillId="0" borderId="3" xfId="0" applyNumberFormat="1" applyFill="1" applyBorder="1" applyAlignment="1">
      <alignment vertical="center" wrapText="1"/>
    </xf>
    <xf numFmtId="0" fontId="12" fillId="3" borderId="2" xfId="0" applyFont="1" applyFill="1" applyBorder="1" applyAlignment="1">
      <alignment vertical="center"/>
    </xf>
    <xf numFmtId="165" fontId="0" fillId="0" borderId="2" xfId="0" applyNumberFormat="1" applyBorder="1" applyAlignment="1">
      <alignment vertical="center"/>
    </xf>
    <xf numFmtId="165" fontId="0" fillId="0" borderId="3" xfId="0" applyNumberFormat="1" applyBorder="1" applyAlignment="1">
      <alignment vertical="center"/>
    </xf>
    <xf numFmtId="165" fontId="0" fillId="3" borderId="2" xfId="0" applyNumberFormat="1" applyFill="1" applyBorder="1" applyAlignment="1">
      <alignment vertical="center"/>
    </xf>
    <xf numFmtId="165" fontId="0" fillId="3" borderId="3" xfId="0" applyNumberForma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0"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 xfId="0" applyFont="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Border="1" applyAlignment="1">
      <alignment vertical="center"/>
    </xf>
    <xf numFmtId="0" fontId="0" fillId="3" borderId="3" xfId="0" applyFont="1" applyFill="1" applyBorder="1" applyAlignment="1">
      <alignment vertical="center"/>
    </xf>
    <xf numFmtId="0" fontId="0" fillId="3" borderId="2" xfId="0" applyFont="1" applyFill="1" applyBorder="1" applyAlignment="1">
      <alignment vertical="center" wrapText="1"/>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19" xfId="0" applyFont="1" applyFill="1" applyBorder="1" applyAlignment="1">
      <alignment vertical="center" wrapText="1"/>
    </xf>
    <xf numFmtId="0" fontId="0" fillId="0" borderId="3" xfId="0" applyFont="1" applyFill="1" applyBorder="1" applyAlignment="1">
      <alignment vertical="center" wrapText="1"/>
    </xf>
    <xf numFmtId="0" fontId="0" fillId="3" borderId="11" xfId="0" applyFont="1" applyFill="1" applyBorder="1" applyAlignment="1">
      <alignment vertical="center" wrapText="1"/>
    </xf>
    <xf numFmtId="0" fontId="2" fillId="0" borderId="3" xfId="0" applyFont="1" applyBorder="1" applyAlignment="1">
      <alignment vertical="center" wrapText="1"/>
    </xf>
    <xf numFmtId="0" fontId="0" fillId="3" borderId="38" xfId="0" applyFont="1" applyFill="1" applyBorder="1" applyAlignment="1">
      <alignment vertical="center" wrapText="1"/>
    </xf>
    <xf numFmtId="0" fontId="8" fillId="0" borderId="21" xfId="0" applyFont="1" applyBorder="1" applyAlignment="1">
      <alignment horizontal="center" vertical="center" wrapText="1"/>
    </xf>
    <xf numFmtId="0" fontId="0" fillId="0" borderId="19" xfId="0" applyBorder="1" applyAlignment="1">
      <alignment horizontal="justify" vertical="center"/>
    </xf>
    <xf numFmtId="0" fontId="12" fillId="0" borderId="19" xfId="0" applyFont="1" applyFill="1" applyBorder="1" applyAlignment="1">
      <alignment vertical="center" wrapText="1"/>
    </xf>
    <xf numFmtId="0" fontId="9" fillId="3" borderId="19" xfId="0" applyFont="1" applyFill="1" applyBorder="1" applyAlignment="1">
      <alignment vertical="center" wrapText="1"/>
    </xf>
    <xf numFmtId="0" fontId="19" fillId="0" borderId="19" xfId="0" applyFont="1" applyFill="1" applyBorder="1" applyAlignment="1">
      <alignment vertical="center" wrapText="1"/>
    </xf>
    <xf numFmtId="0" fontId="9" fillId="0" borderId="19" xfId="0" applyFont="1" applyFill="1" applyBorder="1" applyAlignment="1">
      <alignment vertical="center" wrapText="1"/>
    </xf>
    <xf numFmtId="0" fontId="0" fillId="3" borderId="19" xfId="0" applyFill="1" applyBorder="1" applyAlignment="1">
      <alignment vertical="center" wrapText="1"/>
    </xf>
    <xf numFmtId="0" fontId="0" fillId="3" borderId="19" xfId="0" applyFill="1" applyBorder="1" applyAlignment="1">
      <alignment horizontal="justify" vertical="center"/>
    </xf>
    <xf numFmtId="0" fontId="17" fillId="3" borderId="11" xfId="0" applyFont="1" applyFill="1" applyBorder="1" applyAlignment="1">
      <alignment horizontal="center" vertical="center" wrapText="1"/>
    </xf>
    <xf numFmtId="0" fontId="9" fillId="3" borderId="11" xfId="0" applyFont="1" applyFill="1" applyBorder="1" applyAlignment="1">
      <alignment vertical="center" wrapText="1"/>
    </xf>
    <xf numFmtId="0" fontId="15" fillId="0" borderId="0" xfId="0" applyFont="1" applyBorder="1" applyAlignment="1">
      <alignment vertical="center"/>
    </xf>
    <xf numFmtId="0" fontId="17" fillId="0" borderId="0" xfId="0" applyFont="1" applyBorder="1" applyAlignment="1">
      <alignment horizontal="center" vertical="center" wrapText="1"/>
    </xf>
    <xf numFmtId="0" fontId="0" fillId="2" borderId="50" xfId="0" applyFill="1" applyBorder="1" applyAlignment="1">
      <alignment vertical="center" wrapText="1"/>
    </xf>
    <xf numFmtId="0" fontId="0" fillId="0" borderId="20" xfId="0" applyBorder="1" applyAlignment="1">
      <alignment vertical="center"/>
    </xf>
    <xf numFmtId="0" fontId="0" fillId="0" borderId="3" xfId="0" applyFill="1" applyBorder="1" applyAlignment="1">
      <alignment vertical="center"/>
    </xf>
    <xf numFmtId="0" fontId="0" fillId="2" borderId="2" xfId="0" quotePrefix="1" applyFill="1" applyBorder="1" applyAlignment="1">
      <alignment vertical="center" wrapText="1"/>
    </xf>
    <xf numFmtId="0" fontId="0" fillId="3" borderId="2" xfId="0" applyFill="1" applyBorder="1" applyAlignment="1">
      <alignment vertical="center" wrapText="1"/>
    </xf>
    <xf numFmtId="0" fontId="0" fillId="3" borderId="3" xfId="0" applyFill="1" applyBorder="1" applyAlignment="1">
      <alignment horizontal="justify" vertical="center"/>
    </xf>
    <xf numFmtId="0" fontId="0" fillId="3" borderId="4" xfId="0" applyFont="1" applyFill="1" applyBorder="1" applyAlignment="1">
      <alignment vertical="center" wrapText="1"/>
    </xf>
    <xf numFmtId="0" fontId="8" fillId="0" borderId="0" xfId="0" applyFont="1" applyBorder="1" applyAlignment="1">
      <alignment horizontal="left" vertical="center"/>
    </xf>
    <xf numFmtId="0" fontId="0" fillId="3" borderId="17" xfId="0" applyFill="1" applyBorder="1" applyAlignment="1">
      <alignment horizontal="justify" vertical="center"/>
    </xf>
    <xf numFmtId="0" fontId="15" fillId="0" borderId="0" xfId="0" applyFont="1" applyAlignment="1">
      <alignment horizontal="left" vertical="center"/>
    </xf>
    <xf numFmtId="0" fontId="12" fillId="0" borderId="0" xfId="0" applyFont="1" applyAlignment="1">
      <alignment vertical="center"/>
    </xf>
    <xf numFmtId="0" fontId="12" fillId="0" borderId="14"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12" fillId="0" borderId="0" xfId="0" applyFont="1" applyBorder="1" applyAlignment="1">
      <alignment vertical="center"/>
    </xf>
    <xf numFmtId="0" fontId="22" fillId="2" borderId="0" xfId="0" applyFont="1" applyFill="1" applyBorder="1" applyAlignment="1">
      <alignment vertical="center"/>
    </xf>
    <xf numFmtId="0" fontId="12"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12" fillId="2" borderId="0" xfId="0" applyFont="1" applyFill="1" applyBorder="1" applyAlignment="1">
      <alignment vertical="center"/>
    </xf>
    <xf numFmtId="0" fontId="0" fillId="2" borderId="0" xfId="0" applyFont="1" applyFill="1" applyBorder="1" applyAlignment="1">
      <alignment vertical="center"/>
    </xf>
    <xf numFmtId="43" fontId="0" fillId="2" borderId="0" xfId="0" applyNumberFormat="1" applyFont="1" applyFill="1" applyBorder="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xf>
    <xf numFmtId="43" fontId="0" fillId="0" borderId="0" xfId="0" applyNumberFormat="1" applyFont="1" applyFill="1" applyBorder="1" applyAlignment="1">
      <alignment vertical="center"/>
    </xf>
    <xf numFmtId="0" fontId="0" fillId="2" borderId="0" xfId="0" applyFill="1" applyBorder="1" applyAlignment="1">
      <alignment vertical="center"/>
    </xf>
    <xf numFmtId="0" fontId="12" fillId="2" borderId="0" xfId="0" applyFont="1" applyFill="1" applyBorder="1" applyAlignment="1">
      <alignment vertical="center" wrapText="1"/>
    </xf>
    <xf numFmtId="0" fontId="17" fillId="2" borderId="0" xfId="0" applyFont="1" applyFill="1" applyBorder="1" applyAlignment="1">
      <alignment horizontal="center" vertical="center" wrapText="1"/>
    </xf>
    <xf numFmtId="43" fontId="0" fillId="2" borderId="0" xfId="0" applyNumberFormat="1" applyFill="1" applyBorder="1" applyAlignment="1">
      <alignment horizontal="center" vertical="center"/>
    </xf>
    <xf numFmtId="43" fontId="0" fillId="2" borderId="0" xfId="0" applyNumberFormat="1" applyFont="1" applyFill="1" applyBorder="1" applyAlignment="1">
      <alignment vertical="center" wrapText="1"/>
    </xf>
    <xf numFmtId="0" fontId="13" fillId="2" borderId="0" xfId="0" applyFont="1" applyFill="1" applyBorder="1" applyAlignment="1">
      <alignment vertical="center"/>
    </xf>
    <xf numFmtId="0" fontId="13" fillId="2" borderId="0" xfId="0" applyFont="1" applyFill="1" applyBorder="1" applyAlignment="1">
      <alignment vertical="center" wrapText="1"/>
    </xf>
    <xf numFmtId="0" fontId="24" fillId="2" borderId="0" xfId="0" applyFont="1" applyFill="1" applyBorder="1" applyAlignment="1">
      <alignment vertical="center" wrapText="1"/>
    </xf>
    <xf numFmtId="0" fontId="7" fillId="0" borderId="3" xfId="0" applyFont="1" applyBorder="1" applyAlignment="1">
      <alignment vertical="center" wrapText="1"/>
    </xf>
    <xf numFmtId="0" fontId="7" fillId="0" borderId="3" xfId="0" applyFont="1" applyFill="1" applyBorder="1" applyAlignment="1">
      <alignment vertical="center" wrapText="1"/>
    </xf>
    <xf numFmtId="0" fontId="7" fillId="3" borderId="3" xfId="0" applyFont="1" applyFill="1" applyBorder="1" applyAlignment="1">
      <alignment vertical="center" wrapText="1"/>
    </xf>
    <xf numFmtId="0" fontId="7" fillId="3" borderId="5" xfId="0" applyFont="1" applyFill="1" applyBorder="1" applyAlignment="1">
      <alignment vertical="center" wrapText="1"/>
    </xf>
    <xf numFmtId="0" fontId="17" fillId="0" borderId="12" xfId="0" applyFont="1" applyBorder="1" applyAlignment="1">
      <alignment horizontal="center" vertical="center" wrapText="1"/>
    </xf>
    <xf numFmtId="0" fontId="9" fillId="0" borderId="12" xfId="0" applyFont="1" applyBorder="1" applyAlignment="1">
      <alignment vertical="center" wrapText="1"/>
    </xf>
    <xf numFmtId="0" fontId="8" fillId="0" borderId="43" xfId="0" applyFont="1" applyBorder="1" applyAlignment="1">
      <alignment horizontal="center" vertical="center"/>
    </xf>
    <xf numFmtId="14" fontId="1" fillId="0" borderId="44"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0" fillId="0" borderId="3"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2" borderId="3" xfId="0" applyFill="1" applyBorder="1" applyAlignment="1">
      <alignment horizontal="left" vertical="center" wrapText="1"/>
    </xf>
    <xf numFmtId="0" fontId="7" fillId="3" borderId="11" xfId="0" applyFont="1" applyFill="1" applyBorder="1" applyAlignment="1">
      <alignment vertical="center" wrapText="1"/>
    </xf>
    <xf numFmtId="0" fontId="12" fillId="3" borderId="25" xfId="0" applyFont="1" applyFill="1" applyBorder="1" applyAlignment="1">
      <alignment horizontal="left" vertical="center" wrapText="1"/>
    </xf>
    <xf numFmtId="0" fontId="0" fillId="3" borderId="5" xfId="0" applyFill="1" applyBorder="1" applyAlignment="1">
      <alignment horizontal="left" vertical="center" wrapText="1"/>
    </xf>
    <xf numFmtId="0" fontId="0" fillId="0" borderId="19" xfId="0" applyFont="1" applyFill="1" applyBorder="1" applyAlignment="1">
      <alignment horizontal="left" vertical="center" wrapText="1"/>
    </xf>
    <xf numFmtId="0" fontId="11" fillId="3" borderId="19" xfId="0" applyFont="1" applyFill="1" applyBorder="1" applyAlignment="1">
      <alignment vertical="center" wrapText="1"/>
    </xf>
    <xf numFmtId="0" fontId="12" fillId="0" borderId="19" xfId="0" applyFont="1" applyBorder="1" applyAlignment="1">
      <alignment vertical="center" wrapText="1"/>
    </xf>
    <xf numFmtId="0" fontId="13" fillId="0" borderId="3" xfId="0" applyFont="1" applyBorder="1" applyAlignment="1">
      <alignment vertical="center" wrapText="1"/>
    </xf>
    <xf numFmtId="0" fontId="0" fillId="3" borderId="33" xfId="0" applyFill="1" applyBorder="1" applyAlignment="1">
      <alignment vertical="center" wrapText="1"/>
    </xf>
    <xf numFmtId="6" fontId="0" fillId="2" borderId="2" xfId="0" applyNumberFormat="1" applyFill="1" applyBorder="1" applyAlignment="1">
      <alignment horizontal="center" vertical="center" wrapText="1"/>
    </xf>
    <xf numFmtId="6" fontId="0" fillId="2" borderId="3" xfId="0" applyNumberFormat="1" applyFill="1" applyBorder="1" applyAlignment="1">
      <alignment horizontal="center" vertical="center" wrapText="1"/>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0" applyFont="1" applyBorder="1" applyAlignment="1">
      <alignment vertical="center" wrapText="1"/>
    </xf>
    <xf numFmtId="0" fontId="25" fillId="0" borderId="0" xfId="0" applyFont="1" applyBorder="1" applyAlignment="1">
      <alignment horizontal="left" vertical="center"/>
    </xf>
    <xf numFmtId="0" fontId="25" fillId="0" borderId="0" xfId="0" applyFont="1" applyBorder="1" applyAlignment="1">
      <alignment horizontal="center" vertical="center" wrapText="1"/>
    </xf>
    <xf numFmtId="0" fontId="4" fillId="0" borderId="0" xfId="0" applyFont="1" applyBorder="1" applyAlignment="1">
      <alignment vertical="center" wrapText="1"/>
    </xf>
    <xf numFmtId="0" fontId="20" fillId="0" borderId="0" xfId="0" applyFont="1" applyBorder="1" applyAlignment="1">
      <alignment horizontal="left" vertical="center"/>
    </xf>
    <xf numFmtId="0" fontId="32" fillId="0" borderId="0" xfId="0" applyFont="1" applyBorder="1" applyAlignment="1">
      <alignment horizontal="left" vertical="center"/>
    </xf>
    <xf numFmtId="0" fontId="32" fillId="0" borderId="42"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vertical="center" wrapText="1"/>
    </xf>
    <xf numFmtId="0" fontId="13" fillId="0" borderId="0" xfId="0" applyFont="1" applyBorder="1" applyAlignment="1">
      <alignment vertical="center" wrapText="1"/>
    </xf>
    <xf numFmtId="0" fontId="33" fillId="0" borderId="34" xfId="0" applyFont="1" applyBorder="1" applyAlignment="1">
      <alignment vertical="center" wrapText="1"/>
    </xf>
    <xf numFmtId="0" fontId="33" fillId="0" borderId="0" xfId="0" applyFont="1" applyAlignment="1">
      <alignment vertical="center"/>
    </xf>
    <xf numFmtId="0" fontId="20" fillId="0" borderId="42" xfId="0" applyFont="1" applyBorder="1" applyAlignment="1">
      <alignment vertical="center"/>
    </xf>
    <xf numFmtId="0" fontId="34" fillId="0" borderId="0" xfId="0" applyFont="1" applyBorder="1" applyAlignment="1">
      <alignment horizontal="center" vertical="center"/>
    </xf>
    <xf numFmtId="0" fontId="32" fillId="0" borderId="0" xfId="0" applyFont="1" applyBorder="1" applyAlignment="1">
      <alignment horizontal="center" vertical="center"/>
    </xf>
    <xf numFmtId="0" fontId="22" fillId="0" borderId="0" xfId="0" applyFont="1" applyBorder="1" applyAlignment="1">
      <alignment horizontal="center" vertical="center"/>
    </xf>
    <xf numFmtId="0" fontId="32" fillId="0" borderId="0" xfId="0" applyFont="1" applyBorder="1" applyAlignment="1">
      <alignment horizontal="center" vertical="center" wrapText="1"/>
    </xf>
    <xf numFmtId="0" fontId="20" fillId="0" borderId="0" xfId="0" applyFont="1" applyBorder="1" applyAlignment="1">
      <alignment vertical="center"/>
    </xf>
    <xf numFmtId="0" fontId="8" fillId="0" borderId="59"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34" fillId="0" borderId="0" xfId="0" applyFont="1" applyBorder="1" applyAlignment="1">
      <alignment horizontal="center" vertical="center" wrapText="1"/>
    </xf>
    <xf numFmtId="0" fontId="20" fillId="0" borderId="0" xfId="0" applyFont="1" applyBorder="1" applyAlignment="1">
      <alignment vertical="center" wrapText="1"/>
    </xf>
    <xf numFmtId="0" fontId="33" fillId="0" borderId="0" xfId="0" applyFont="1" applyBorder="1" applyAlignment="1">
      <alignment vertical="center"/>
    </xf>
    <xf numFmtId="0" fontId="34" fillId="0" borderId="0" xfId="0" applyFont="1" applyAlignment="1">
      <alignment vertical="center"/>
    </xf>
    <xf numFmtId="0" fontId="20" fillId="0" borderId="0" xfId="0" applyFont="1" applyAlignment="1">
      <alignment vertical="center"/>
    </xf>
    <xf numFmtId="0" fontId="32" fillId="0" borderId="0" xfId="0" applyFont="1" applyAlignment="1">
      <alignment vertical="center"/>
    </xf>
    <xf numFmtId="0" fontId="0" fillId="2" borderId="35" xfId="0" applyFont="1" applyFill="1" applyBorder="1" applyAlignment="1">
      <alignment horizontal="center" vertical="center" wrapText="1"/>
    </xf>
    <xf numFmtId="0" fontId="2" fillId="2" borderId="3" xfId="0" applyFont="1" applyFill="1" applyBorder="1" applyAlignment="1">
      <alignment vertical="center" wrapText="1"/>
    </xf>
    <xf numFmtId="0" fontId="0" fillId="2" borderId="25" xfId="0" applyFont="1" applyFill="1" applyBorder="1" applyAlignment="1">
      <alignment horizontal="center" vertical="center" wrapText="1"/>
    </xf>
    <xf numFmtId="0" fontId="0" fillId="2" borderId="5" xfId="0" applyFill="1" applyBorder="1" applyAlignment="1">
      <alignment vertical="center" wrapText="1"/>
    </xf>
    <xf numFmtId="0" fontId="0" fillId="0" borderId="53"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65" fontId="0" fillId="0" borderId="22" xfId="0" applyNumberFormat="1" applyFill="1" applyBorder="1" applyAlignment="1">
      <alignment vertical="center" wrapText="1"/>
    </xf>
    <xf numFmtId="0" fontId="0" fillId="0" borderId="10" xfId="0" applyFont="1" applyBorder="1" applyAlignment="1">
      <alignment vertical="center"/>
    </xf>
    <xf numFmtId="0" fontId="0" fillId="0" borderId="24" xfId="0" applyBorder="1" applyAlignment="1">
      <alignment horizontal="justify" vertical="center" wrapText="1"/>
    </xf>
    <xf numFmtId="0" fontId="2" fillId="0" borderId="10" xfId="0" applyFont="1" applyBorder="1" applyAlignment="1">
      <alignment vertical="center" wrapText="1"/>
    </xf>
    <xf numFmtId="0" fontId="15" fillId="0" borderId="43" xfId="0" applyFont="1" applyBorder="1" applyAlignment="1">
      <alignment horizontal="center" vertical="center"/>
    </xf>
    <xf numFmtId="14" fontId="8" fillId="0" borderId="44" xfId="0" applyNumberFormat="1" applyFont="1" applyBorder="1" applyAlignment="1">
      <alignment horizontal="center" vertical="center" wrapText="1"/>
    </xf>
    <xf numFmtId="165" fontId="0" fillId="0" borderId="22" xfId="0" applyNumberFormat="1" applyBorder="1" applyAlignment="1">
      <alignment vertical="center" wrapText="1"/>
    </xf>
    <xf numFmtId="0" fontId="7" fillId="0" borderId="24" xfId="0" applyFont="1" applyBorder="1" applyAlignment="1">
      <alignment vertical="center" wrapText="1"/>
    </xf>
    <xf numFmtId="0" fontId="17" fillId="2" borderId="8" xfId="0" applyFont="1" applyFill="1" applyBorder="1" applyAlignment="1">
      <alignment horizontal="center" vertical="center" wrapText="1"/>
    </xf>
    <xf numFmtId="0" fontId="15" fillId="0" borderId="58" xfId="0" applyFont="1" applyBorder="1" applyAlignment="1">
      <alignment horizontal="center" vertical="center" wrapText="1"/>
    </xf>
    <xf numFmtId="0" fontId="17" fillId="0" borderId="22" xfId="0" applyFont="1" applyBorder="1" applyAlignment="1">
      <alignment vertical="center" wrapText="1"/>
    </xf>
    <xf numFmtId="0" fontId="7" fillId="2" borderId="10" xfId="0" applyFont="1" applyFill="1" applyBorder="1" applyAlignment="1">
      <alignment vertical="center" wrapText="1"/>
    </xf>
    <xf numFmtId="0" fontId="7" fillId="0" borderId="0" xfId="0" applyFont="1" applyBorder="1" applyAlignment="1">
      <alignment vertical="center"/>
    </xf>
    <xf numFmtId="0" fontId="18" fillId="0" borderId="0" xfId="0" applyFont="1" applyBorder="1" applyAlignment="1">
      <alignment vertical="center"/>
    </xf>
    <xf numFmtId="0" fontId="10" fillId="0" borderId="0" xfId="0" applyFont="1" applyBorder="1" applyAlignment="1">
      <alignment horizontal="center" vertical="center"/>
    </xf>
    <xf numFmtId="0" fontId="2" fillId="0" borderId="0" xfId="0" applyFont="1" applyBorder="1" applyAlignment="1">
      <alignment vertical="center"/>
    </xf>
    <xf numFmtId="0" fontId="0" fillId="2" borderId="16" xfId="0" applyFill="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2" borderId="19" xfId="0" applyFont="1" applyFill="1" applyBorder="1" applyAlignment="1">
      <alignment vertical="center" wrapText="1"/>
    </xf>
    <xf numFmtId="0" fontId="0" fillId="2" borderId="3" xfId="0" applyFont="1" applyFill="1" applyBorder="1" applyAlignment="1">
      <alignment vertical="center" wrapText="1"/>
    </xf>
    <xf numFmtId="165" fontId="0" fillId="0" borderId="2" xfId="0" applyNumberFormat="1" applyFont="1" applyFill="1" applyBorder="1" applyAlignment="1">
      <alignment vertical="center"/>
    </xf>
    <xf numFmtId="0" fontId="0" fillId="0" borderId="35" xfId="0" applyFont="1" applyBorder="1" applyAlignment="1">
      <alignment vertical="center"/>
    </xf>
    <xf numFmtId="0" fontId="12" fillId="3" borderId="19" xfId="0" applyFont="1" applyFill="1" applyBorder="1" applyAlignment="1">
      <alignment vertical="center" wrapText="1"/>
    </xf>
    <xf numFmtId="0" fontId="12" fillId="2" borderId="35" xfId="0" applyFont="1" applyFill="1" applyBorder="1" applyAlignment="1">
      <alignment vertical="center"/>
    </xf>
    <xf numFmtId="0" fontId="0" fillId="2" borderId="3" xfId="0" applyFont="1" applyFill="1" applyBorder="1" applyAlignment="1">
      <alignment vertical="center"/>
    </xf>
    <xf numFmtId="0" fontId="0" fillId="2" borderId="5" xfId="0" applyFont="1" applyFill="1" applyBorder="1" applyAlignment="1">
      <alignment vertical="center" wrapText="1"/>
    </xf>
    <xf numFmtId="0" fontId="0" fillId="0" borderId="16" xfId="0" applyFont="1" applyBorder="1" applyAlignment="1">
      <alignment horizontal="left"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33" fillId="0" borderId="0" xfId="0" applyFont="1" applyBorder="1" applyAlignment="1">
      <alignment vertical="center" wrapText="1"/>
    </xf>
    <xf numFmtId="0" fontId="32"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9" fillId="0" borderId="0" xfId="0" applyFont="1" applyBorder="1" applyAlignment="1">
      <alignment vertical="center"/>
    </xf>
    <xf numFmtId="0" fontId="14" fillId="0" borderId="0" xfId="0" applyFont="1" applyBorder="1" applyAlignment="1">
      <alignment vertical="center"/>
    </xf>
    <xf numFmtId="0" fontId="12" fillId="2" borderId="0" xfId="0" applyFont="1" applyFill="1" applyBorder="1" applyAlignment="1">
      <alignment horizontal="center" vertical="center"/>
    </xf>
    <xf numFmtId="0" fontId="15" fillId="0" borderId="43" xfId="0" applyFont="1" applyBorder="1" applyAlignment="1">
      <alignment horizontal="center" vertical="center" wrapText="1"/>
    </xf>
    <xf numFmtId="0" fontId="12" fillId="0" borderId="42" xfId="0" applyFont="1" applyBorder="1" applyAlignment="1">
      <alignment horizontal="left" vertical="center"/>
    </xf>
    <xf numFmtId="0" fontId="12" fillId="0" borderId="0" xfId="0" applyFont="1" applyBorder="1" applyAlignment="1">
      <alignment horizontal="left" vertical="center"/>
    </xf>
    <xf numFmtId="0" fontId="15" fillId="2" borderId="0" xfId="0" applyFont="1" applyFill="1" applyBorder="1" applyAlignment="1">
      <alignment horizontal="left" vertical="center"/>
    </xf>
    <xf numFmtId="0" fontId="12" fillId="2" borderId="0" xfId="0" applyFont="1" applyFill="1" applyBorder="1" applyAlignment="1">
      <alignment horizontal="left" vertical="center"/>
    </xf>
    <xf numFmtId="0" fontId="12" fillId="0" borderId="2" xfId="0" applyFont="1" applyBorder="1" applyAlignment="1">
      <alignment horizontal="right" vertical="center" wrapText="1"/>
    </xf>
    <xf numFmtId="0" fontId="0" fillId="0" borderId="51" xfId="0" applyFont="1" applyBorder="1" applyAlignment="1">
      <alignment horizontal="right" vertical="center" wrapText="1"/>
    </xf>
    <xf numFmtId="0" fontId="19" fillId="0" borderId="2" xfId="0" applyFont="1" applyBorder="1" applyAlignment="1">
      <alignment horizontal="left" vertical="center" wrapText="1"/>
    </xf>
    <xf numFmtId="164" fontId="0" fillId="0" borderId="28" xfId="1" applyFont="1" applyBorder="1" applyAlignment="1">
      <alignment horizontal="center" vertical="center" wrapText="1"/>
    </xf>
    <xf numFmtId="0" fontId="20" fillId="0" borderId="32" xfId="0" applyFont="1" applyBorder="1" applyAlignment="1">
      <alignment horizontal="center" vertical="center" wrapText="1"/>
    </xf>
    <xf numFmtId="0" fontId="0" fillId="0" borderId="24" xfId="0" applyFill="1" applyBorder="1" applyAlignment="1">
      <alignment horizontal="center" vertical="center" wrapText="1"/>
    </xf>
    <xf numFmtId="0" fontId="0" fillId="0" borderId="30" xfId="0" applyBorder="1" applyAlignment="1">
      <alignment horizontal="center" vertical="center" wrapText="1"/>
    </xf>
    <xf numFmtId="0" fontId="0" fillId="22" borderId="2" xfId="0" applyFill="1" applyBorder="1" applyAlignment="1">
      <alignment horizontal="center" vertical="center"/>
    </xf>
    <xf numFmtId="0" fontId="0" fillId="22" borderId="8" xfId="0" applyFill="1" applyBorder="1" applyAlignment="1">
      <alignment horizontal="center" vertical="center"/>
    </xf>
    <xf numFmtId="0" fontId="0" fillId="22" borderId="3" xfId="0"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27" fillId="0" borderId="9" xfId="0" applyFont="1" applyFill="1" applyBorder="1" applyAlignment="1">
      <alignment horizontal="right" vertical="center" wrapText="1"/>
    </xf>
    <xf numFmtId="0" fontId="0" fillId="0" borderId="23" xfId="0" applyBorder="1" applyAlignment="1">
      <alignment horizontal="center" vertical="center"/>
    </xf>
    <xf numFmtId="0" fontId="0" fillId="0" borderId="62" xfId="0" applyBorder="1" applyAlignment="1">
      <alignment horizontal="center" vertical="center"/>
    </xf>
    <xf numFmtId="0" fontId="0" fillId="0" borderId="7" xfId="0" applyBorder="1" applyAlignment="1">
      <alignment horizontal="center" vertical="center"/>
    </xf>
    <xf numFmtId="0" fontId="0" fillId="0" borderId="63" xfId="0" applyBorder="1" applyAlignment="1">
      <alignment horizontal="center" vertical="center"/>
    </xf>
    <xf numFmtId="0" fontId="12" fillId="0" borderId="2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2"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27" xfId="0" applyFont="1" applyFill="1" applyBorder="1" applyAlignment="1">
      <alignment vertical="center" wrapText="1"/>
    </xf>
    <xf numFmtId="43" fontId="0" fillId="0" borderId="16"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0" fillId="0" borderId="13" xfId="0" applyFont="1" applyFill="1" applyBorder="1" applyAlignment="1">
      <alignment vertical="center" wrapText="1"/>
    </xf>
    <xf numFmtId="0" fontId="12" fillId="0" borderId="11"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17" xfId="0" applyFont="1" applyFill="1" applyBorder="1" applyAlignment="1">
      <alignment vertical="center" wrapText="1"/>
    </xf>
    <xf numFmtId="43" fontId="0" fillId="0" borderId="38" xfId="0" applyNumberFormat="1" applyFont="1" applyFill="1" applyBorder="1" applyAlignment="1">
      <alignment vertical="center" wrapText="1"/>
    </xf>
    <xf numFmtId="165" fontId="0" fillId="0" borderId="52" xfId="0" applyNumberFormat="1" applyFont="1" applyFill="1" applyBorder="1" applyAlignment="1">
      <alignment vertical="center" wrapText="1"/>
    </xf>
    <xf numFmtId="165" fontId="0" fillId="0" borderId="5" xfId="0" applyNumberFormat="1" applyFont="1" applyFill="1" applyBorder="1" applyAlignment="1">
      <alignment vertical="center" wrapText="1"/>
    </xf>
    <xf numFmtId="0" fontId="12" fillId="33" borderId="22"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0" xfId="0" applyFont="1" applyFill="1" applyBorder="1" applyAlignment="1">
      <alignment horizontal="center" vertical="center"/>
    </xf>
    <xf numFmtId="0" fontId="12" fillId="26" borderId="2" xfId="0" applyFont="1" applyFill="1" applyBorder="1" applyAlignment="1">
      <alignment horizontal="center" vertical="center"/>
    </xf>
    <xf numFmtId="0" fontId="12" fillId="26" borderId="8" xfId="0" applyFont="1" applyFill="1" applyBorder="1" applyAlignment="1">
      <alignment horizontal="center" vertical="center"/>
    </xf>
    <xf numFmtId="0" fontId="12" fillId="26" borderId="3" xfId="0" applyFont="1" applyFill="1" applyBorder="1" applyAlignment="1">
      <alignment horizontal="center" vertical="center"/>
    </xf>
    <xf numFmtId="0" fontId="12" fillId="34" borderId="4"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5" xfId="0" applyFont="1" applyFill="1" applyBorder="1" applyAlignment="1">
      <alignment horizontal="center" vertical="center"/>
    </xf>
    <xf numFmtId="0" fontId="0" fillId="0" borderId="13" xfId="0" applyBorder="1" applyAlignment="1">
      <alignment vertical="center" wrapText="1"/>
    </xf>
    <xf numFmtId="0" fontId="0" fillId="0" borderId="19" xfId="0" applyFill="1" applyBorder="1" applyAlignment="1">
      <alignment vertical="center" wrapText="1"/>
    </xf>
    <xf numFmtId="43" fontId="0" fillId="0" borderId="19" xfId="0" applyNumberFormat="1" applyFill="1" applyBorder="1" applyAlignment="1">
      <alignment vertical="center" wrapText="1"/>
    </xf>
    <xf numFmtId="0" fontId="13" fillId="0" borderId="1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0" fillId="0" borderId="55" xfId="0" applyFill="1" applyBorder="1" applyAlignment="1">
      <alignment vertical="center" wrapText="1"/>
    </xf>
    <xf numFmtId="0" fontId="10" fillId="0" borderId="8" xfId="0" applyFont="1" applyFill="1" applyBorder="1" applyAlignment="1">
      <alignment horizontal="center" vertical="center" wrapText="1"/>
    </xf>
    <xf numFmtId="0" fontId="22" fillId="0" borderId="19" xfId="0" applyFont="1" applyBorder="1" applyAlignment="1">
      <alignment vertical="center" wrapText="1"/>
    </xf>
    <xf numFmtId="0" fontId="22" fillId="0" borderId="35" xfId="0" applyFont="1" applyBorder="1" applyAlignment="1">
      <alignment vertical="center" wrapText="1"/>
    </xf>
    <xf numFmtId="0" fontId="22" fillId="0" borderId="3" xfId="0" applyFont="1" applyBorder="1" applyAlignment="1">
      <alignment vertical="center" wrapText="1"/>
    </xf>
    <xf numFmtId="0" fontId="35" fillId="0" borderId="0" xfId="0" applyFont="1" applyAlignment="1">
      <alignment vertical="center"/>
    </xf>
    <xf numFmtId="0" fontId="36" fillId="0" borderId="0" xfId="0" applyFont="1" applyAlignment="1">
      <alignment vertical="center"/>
    </xf>
    <xf numFmtId="0" fontId="35" fillId="15" borderId="0" xfId="0" applyFont="1" applyFill="1" applyAlignment="1">
      <alignment vertical="center"/>
    </xf>
    <xf numFmtId="0" fontId="35" fillId="4" borderId="3" xfId="0" applyFont="1" applyFill="1" applyBorder="1" applyAlignment="1">
      <alignment vertical="center"/>
    </xf>
    <xf numFmtId="0" fontId="35" fillId="4" borderId="8" xfId="0" applyFont="1" applyFill="1" applyBorder="1" applyAlignment="1">
      <alignment vertical="center"/>
    </xf>
    <xf numFmtId="0" fontId="35" fillId="4" borderId="2" xfId="0" applyFont="1" applyFill="1" applyBorder="1" applyAlignment="1">
      <alignment vertical="center"/>
    </xf>
    <xf numFmtId="0" fontId="35" fillId="0" borderId="3" xfId="0" applyFont="1" applyBorder="1" applyAlignment="1">
      <alignment vertical="center"/>
    </xf>
    <xf numFmtId="0" fontId="35" fillId="0" borderId="8" xfId="0" applyFont="1" applyBorder="1" applyAlignment="1">
      <alignment vertical="center"/>
    </xf>
    <xf numFmtId="0" fontId="35" fillId="2" borderId="8" xfId="0" applyFont="1" applyFill="1" applyBorder="1" applyAlignment="1">
      <alignment vertical="center"/>
    </xf>
    <xf numFmtId="0" fontId="35" fillId="0" borderId="2" xfId="0" applyFont="1" applyBorder="1" applyAlignment="1">
      <alignment vertical="center"/>
    </xf>
    <xf numFmtId="0" fontId="37" fillId="4" borderId="9" xfId="0" applyFont="1" applyFill="1" applyBorder="1" applyAlignment="1">
      <alignment horizontal="right" vertical="center" wrapText="1" readingOrder="1"/>
    </xf>
    <xf numFmtId="0" fontId="35" fillId="11" borderId="3" xfId="0" applyFont="1" applyFill="1" applyBorder="1" applyAlignment="1">
      <alignment vertical="center"/>
    </xf>
    <xf numFmtId="0" fontId="35" fillId="11" borderId="8" xfId="0" applyFont="1" applyFill="1" applyBorder="1" applyAlignment="1">
      <alignment vertical="center"/>
    </xf>
    <xf numFmtId="0" fontId="35" fillId="11" borderId="2" xfId="0" applyFont="1" applyFill="1" applyBorder="1" applyAlignment="1">
      <alignment vertical="center"/>
    </xf>
    <xf numFmtId="0" fontId="35" fillId="23" borderId="5" xfId="0" applyFont="1" applyFill="1" applyBorder="1" applyAlignment="1">
      <alignment vertical="center"/>
    </xf>
    <xf numFmtId="0" fontId="35" fillId="23" borderId="11" xfId="0" applyFont="1" applyFill="1" applyBorder="1" applyAlignment="1">
      <alignment vertical="center"/>
    </xf>
    <xf numFmtId="0" fontId="35" fillId="22" borderId="11" xfId="0" applyFont="1" applyFill="1" applyBorder="1" applyAlignment="1">
      <alignment vertical="center"/>
    </xf>
    <xf numFmtId="0" fontId="35" fillId="22" borderId="4" xfId="0" applyFont="1" applyFill="1" applyBorder="1" applyAlignment="1">
      <alignment vertical="center"/>
    </xf>
    <xf numFmtId="0" fontId="37" fillId="6" borderId="9" xfId="0" applyFont="1" applyFill="1" applyBorder="1" applyAlignment="1">
      <alignment horizontal="right" vertical="center" wrapText="1" readingOrder="1"/>
    </xf>
    <xf numFmtId="0" fontId="35" fillId="21" borderId="8" xfId="0" applyFont="1" applyFill="1" applyBorder="1" applyAlignment="1">
      <alignment vertical="center"/>
    </xf>
    <xf numFmtId="0" fontId="37" fillId="0" borderId="9" xfId="0" applyFont="1" applyBorder="1" applyAlignment="1">
      <alignment horizontal="right" vertical="center" wrapText="1" readingOrder="1"/>
    </xf>
    <xf numFmtId="0" fontId="35" fillId="15" borderId="3" xfId="0" applyFont="1" applyFill="1" applyBorder="1" applyAlignment="1">
      <alignment vertical="center"/>
    </xf>
    <xf numFmtId="0" fontId="35" fillId="15" borderId="8" xfId="0" applyFont="1" applyFill="1" applyBorder="1" applyAlignment="1">
      <alignment vertical="center"/>
    </xf>
    <xf numFmtId="0" fontId="35" fillId="15" borderId="2" xfId="0" applyFont="1" applyFill="1" applyBorder="1" applyAlignment="1">
      <alignment vertical="center"/>
    </xf>
    <xf numFmtId="0" fontId="35" fillId="16" borderId="8" xfId="0" applyFont="1" applyFill="1" applyBorder="1" applyAlignment="1">
      <alignment vertical="center"/>
    </xf>
    <xf numFmtId="0" fontId="35" fillId="16" borderId="2" xfId="0" applyFont="1" applyFill="1" applyBorder="1" applyAlignment="1">
      <alignment vertical="center"/>
    </xf>
    <xf numFmtId="0" fontId="35" fillId="20" borderId="3" xfId="0" applyFont="1" applyFill="1" applyBorder="1" applyAlignment="1">
      <alignment vertical="center"/>
    </xf>
    <xf numFmtId="0" fontId="35" fillId="20" borderId="8" xfId="0" applyFont="1" applyFill="1" applyBorder="1" applyAlignment="1">
      <alignment vertical="center"/>
    </xf>
    <xf numFmtId="0" fontId="35" fillId="20" borderId="2" xfId="0" applyFont="1" applyFill="1" applyBorder="1" applyAlignment="1">
      <alignment vertical="center"/>
    </xf>
    <xf numFmtId="0" fontId="36" fillId="0" borderId="9" xfId="0" applyFont="1" applyBorder="1" applyAlignment="1">
      <alignment vertical="center" wrapText="1" readingOrder="1"/>
    </xf>
    <xf numFmtId="0" fontId="35" fillId="0" borderId="40" xfId="0" applyFont="1" applyBorder="1" applyAlignment="1">
      <alignment vertical="center"/>
    </xf>
    <xf numFmtId="0" fontId="35" fillId="0" borderId="0" xfId="0" applyFont="1" applyBorder="1" applyAlignment="1">
      <alignment vertical="center"/>
    </xf>
    <xf numFmtId="0" fontId="35" fillId="0" borderId="49" xfId="0" applyFont="1" applyBorder="1" applyAlignment="1">
      <alignment vertical="center"/>
    </xf>
    <xf numFmtId="0" fontId="35" fillId="0" borderId="0" xfId="0" applyFont="1" applyAlignment="1">
      <alignment vertical="center" wrapText="1" readingOrder="1"/>
    </xf>
    <xf numFmtId="0" fontId="38" fillId="4" borderId="8" xfId="0" applyFont="1" applyFill="1" applyBorder="1" applyAlignment="1">
      <alignment vertical="center"/>
    </xf>
    <xf numFmtId="0" fontId="38" fillId="4" borderId="2" xfId="0" applyFont="1" applyFill="1" applyBorder="1" applyAlignment="1">
      <alignment vertical="center"/>
    </xf>
    <xf numFmtId="0" fontId="38" fillId="2" borderId="3" xfId="0" applyFont="1" applyFill="1" applyBorder="1" applyAlignment="1">
      <alignment vertical="center"/>
    </xf>
    <xf numFmtId="0" fontId="38" fillId="2" borderId="8" xfId="0" applyFont="1" applyFill="1" applyBorder="1" applyAlignment="1">
      <alignment vertical="center"/>
    </xf>
    <xf numFmtId="0" fontId="38" fillId="2" borderId="2" xfId="0" applyFont="1" applyFill="1" applyBorder="1" applyAlignment="1">
      <alignment vertical="center"/>
    </xf>
    <xf numFmtId="0" fontId="35" fillId="2" borderId="3" xfId="0" applyFont="1" applyFill="1" applyBorder="1" applyAlignment="1">
      <alignment vertical="center"/>
    </xf>
    <xf numFmtId="0" fontId="35" fillId="2" borderId="2" xfId="0" applyFont="1" applyFill="1" applyBorder="1" applyAlignment="1">
      <alignment vertical="center"/>
    </xf>
    <xf numFmtId="0" fontId="37" fillId="5" borderId="9" xfId="0" applyFont="1" applyFill="1" applyBorder="1" applyAlignment="1">
      <alignment horizontal="right" vertical="center" wrapText="1" readingOrder="1"/>
    </xf>
    <xf numFmtId="0" fontId="35" fillId="0" borderId="8" xfId="0" applyFont="1" applyFill="1" applyBorder="1" applyAlignment="1">
      <alignment vertical="center"/>
    </xf>
    <xf numFmtId="0" fontId="35" fillId="3" borderId="8" xfId="0" applyFont="1" applyFill="1" applyBorder="1" applyAlignment="1">
      <alignment vertical="center"/>
    </xf>
    <xf numFmtId="0" fontId="35" fillId="19" borderId="3" xfId="0" applyFont="1" applyFill="1" applyBorder="1" applyAlignment="1">
      <alignment vertical="center"/>
    </xf>
    <xf numFmtId="0" fontId="35" fillId="19" borderId="8" xfId="0" applyFont="1" applyFill="1" applyBorder="1" applyAlignment="1">
      <alignment vertical="center"/>
    </xf>
    <xf numFmtId="0" fontId="35" fillId="19" borderId="2" xfId="0" applyFont="1" applyFill="1" applyBorder="1" applyAlignment="1">
      <alignment vertical="center"/>
    </xf>
    <xf numFmtId="0" fontId="37" fillId="18" borderId="9" xfId="0" applyFont="1" applyFill="1" applyBorder="1" applyAlignment="1">
      <alignment horizontal="right" vertical="center" wrapText="1" readingOrder="1"/>
    </xf>
    <xf numFmtId="0" fontId="35" fillId="17" borderId="8" xfId="0" applyFont="1" applyFill="1" applyBorder="1" applyAlignment="1">
      <alignment vertical="center"/>
    </xf>
    <xf numFmtId="0" fontId="35" fillId="17" borderId="2" xfId="0" applyFont="1" applyFill="1" applyBorder="1" applyAlignment="1">
      <alignment vertical="center"/>
    </xf>
    <xf numFmtId="0" fontId="35" fillId="17" borderId="3" xfId="0" applyFont="1" applyFill="1" applyBorder="1" applyAlignment="1">
      <alignment vertical="center"/>
    </xf>
    <xf numFmtId="0" fontId="35" fillId="16" borderId="3" xfId="0" applyFont="1" applyFill="1" applyBorder="1" applyAlignment="1">
      <alignment vertical="center"/>
    </xf>
    <xf numFmtId="0" fontId="35" fillId="14" borderId="3" xfId="0" applyFont="1" applyFill="1" applyBorder="1" applyAlignment="1">
      <alignment vertical="center"/>
    </xf>
    <xf numFmtId="0" fontId="35" fillId="14" borderId="8" xfId="0" applyFont="1" applyFill="1" applyBorder="1" applyAlignment="1">
      <alignment vertical="center"/>
    </xf>
    <xf numFmtId="0" fontId="35" fillId="14" borderId="2" xfId="0" applyFont="1" applyFill="1" applyBorder="1" applyAlignment="1">
      <alignment vertical="center"/>
    </xf>
    <xf numFmtId="0" fontId="39" fillId="4" borderId="9" xfId="0" applyFont="1" applyFill="1" applyBorder="1" applyAlignment="1">
      <alignment horizontal="right" vertical="center" wrapText="1" readingOrder="1"/>
    </xf>
    <xf numFmtId="0" fontId="35" fillId="13" borderId="3" xfId="0" applyFont="1" applyFill="1" applyBorder="1" applyAlignment="1">
      <alignment vertical="center"/>
    </xf>
    <xf numFmtId="0" fontId="35" fillId="13" borderId="8" xfId="0" applyFont="1" applyFill="1" applyBorder="1" applyAlignment="1">
      <alignment vertical="center"/>
    </xf>
    <xf numFmtId="0" fontId="35" fillId="13" borderId="2" xfId="0" applyFont="1" applyFill="1" applyBorder="1" applyAlignment="1">
      <alignment vertical="center"/>
    </xf>
    <xf numFmtId="0" fontId="39" fillId="0" borderId="9" xfId="0" applyFont="1" applyBorder="1" applyAlignment="1">
      <alignment horizontal="right" vertical="center" wrapText="1" readingOrder="1"/>
    </xf>
    <xf numFmtId="0" fontId="35" fillId="12" borderId="8" xfId="0" applyFont="1" applyFill="1" applyBorder="1" applyAlignment="1">
      <alignment vertical="center"/>
    </xf>
    <xf numFmtId="0" fontId="35" fillId="10" borderId="3" xfId="0" applyFont="1" applyFill="1" applyBorder="1" applyAlignment="1">
      <alignment vertical="center"/>
    </xf>
    <xf numFmtId="0" fontId="35" fillId="10" borderId="8" xfId="0" applyFont="1" applyFill="1" applyBorder="1" applyAlignment="1">
      <alignment vertical="center"/>
    </xf>
    <xf numFmtId="0" fontId="35" fillId="10" borderId="2" xfId="0" applyFont="1" applyFill="1" applyBorder="1" applyAlignment="1">
      <alignment vertical="center"/>
    </xf>
    <xf numFmtId="0" fontId="35" fillId="10" borderId="10" xfId="0" applyFont="1" applyFill="1" applyBorder="1" applyAlignment="1">
      <alignment vertical="center"/>
    </xf>
    <xf numFmtId="0" fontId="35" fillId="9" borderId="8" xfId="0" applyFont="1" applyFill="1" applyBorder="1" applyAlignment="1">
      <alignment vertical="center"/>
    </xf>
    <xf numFmtId="0" fontId="35" fillId="9" borderId="35" xfId="0" applyFont="1" applyFill="1" applyBorder="1" applyAlignment="1">
      <alignment vertical="center"/>
    </xf>
    <xf numFmtId="0" fontId="35" fillId="9" borderId="48" xfId="0" applyFont="1" applyFill="1" applyBorder="1" applyAlignment="1">
      <alignment vertical="center"/>
    </xf>
    <xf numFmtId="0" fontId="35" fillId="35" borderId="3" xfId="0" applyFont="1" applyFill="1" applyBorder="1" applyAlignment="1">
      <alignment vertical="center"/>
    </xf>
    <xf numFmtId="0" fontId="35" fillId="35" borderId="8" xfId="0" applyFont="1" applyFill="1" applyBorder="1" applyAlignment="1">
      <alignment vertical="center"/>
    </xf>
    <xf numFmtId="0" fontId="35" fillId="35" borderId="2" xfId="0" applyFont="1" applyFill="1" applyBorder="1" applyAlignment="1">
      <alignment vertical="center"/>
    </xf>
    <xf numFmtId="0" fontId="35" fillId="8" borderId="3" xfId="0" applyFont="1" applyFill="1" applyBorder="1" applyAlignment="1">
      <alignment vertical="center"/>
    </xf>
    <xf numFmtId="0" fontId="35" fillId="8" borderId="8" xfId="0" applyFont="1" applyFill="1" applyBorder="1" applyAlignment="1">
      <alignment vertical="center"/>
    </xf>
    <xf numFmtId="0" fontId="35" fillId="8" borderId="2" xfId="0" applyFont="1" applyFill="1" applyBorder="1" applyAlignment="1">
      <alignment vertical="center"/>
    </xf>
    <xf numFmtId="0" fontId="35" fillId="7" borderId="3" xfId="0" applyFont="1" applyFill="1" applyBorder="1" applyAlignment="1">
      <alignment vertical="center"/>
    </xf>
    <xf numFmtId="0" fontId="35" fillId="7" borderId="8" xfId="0" applyFont="1" applyFill="1" applyBorder="1" applyAlignment="1">
      <alignment vertical="center"/>
    </xf>
    <xf numFmtId="0" fontId="35" fillId="7" borderId="2" xfId="0" applyFont="1" applyFill="1" applyBorder="1" applyAlignment="1">
      <alignment vertical="center"/>
    </xf>
    <xf numFmtId="0" fontId="35" fillId="0" borderId="10" xfId="0" applyFont="1" applyBorder="1" applyAlignment="1">
      <alignment vertical="center"/>
    </xf>
    <xf numFmtId="0" fontId="35" fillId="0" borderId="12" xfId="0" applyFont="1" applyBorder="1" applyAlignment="1">
      <alignment vertical="center"/>
    </xf>
    <xf numFmtId="0" fontId="35" fillId="0" borderId="22" xfId="0" applyFont="1" applyBorder="1" applyAlignment="1">
      <alignment vertical="center"/>
    </xf>
    <xf numFmtId="0" fontId="40" fillId="0" borderId="9" xfId="0" applyFont="1" applyBorder="1" applyAlignment="1">
      <alignment vertical="center" wrapText="1" readingOrder="1"/>
    </xf>
    <xf numFmtId="0" fontId="36" fillId="0" borderId="44" xfId="0" applyFont="1" applyBorder="1" applyAlignment="1">
      <alignment horizontal="center" vertical="center"/>
    </xf>
    <xf numFmtId="0" fontId="36" fillId="0" borderId="47" xfId="0" applyFont="1" applyBorder="1" applyAlignment="1">
      <alignment horizontal="center" vertical="center"/>
    </xf>
    <xf numFmtId="0" fontId="36" fillId="0" borderId="43" xfId="0" applyFont="1" applyBorder="1" applyAlignment="1">
      <alignment horizontal="center" vertical="center"/>
    </xf>
    <xf numFmtId="0" fontId="41" fillId="0" borderId="0" xfId="0" applyFont="1" applyAlignment="1">
      <alignment horizontal="left" vertical="center" wrapText="1" readingOrder="1"/>
    </xf>
    <xf numFmtId="0" fontId="41" fillId="0" borderId="0" xfId="0" applyFont="1" applyAlignment="1">
      <alignment horizontal="center" vertical="center" wrapText="1" readingOrder="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21" xfId="0" applyBorder="1" applyAlignment="1">
      <alignment vertical="center"/>
    </xf>
    <xf numFmtId="0" fontId="0" fillId="0" borderId="31" xfId="0" applyBorder="1" applyAlignment="1">
      <alignment vertical="center"/>
    </xf>
    <xf numFmtId="0" fontId="8" fillId="0" borderId="47"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6" xfId="0" applyFont="1" applyBorder="1" applyAlignment="1">
      <alignment horizontal="left" vertical="center" wrapText="1"/>
    </xf>
    <xf numFmtId="0" fontId="0" fillId="2" borderId="0" xfId="0" applyFont="1" applyFill="1" applyBorder="1" applyAlignment="1">
      <alignment vertical="center" wrapText="1"/>
    </xf>
    <xf numFmtId="0" fontId="0" fillId="2" borderId="0" xfId="0" applyFill="1" applyBorder="1" applyAlignment="1">
      <alignment vertical="center" wrapText="1"/>
    </xf>
    <xf numFmtId="0" fontId="17" fillId="0" borderId="23" xfId="0" applyFont="1" applyBorder="1" applyAlignment="1">
      <alignment horizontal="left" vertical="center" wrapText="1"/>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22" xfId="0" applyFont="1" applyBorder="1" applyAlignment="1">
      <alignment horizontal="left" vertical="center" wrapText="1"/>
    </xf>
    <xf numFmtId="0" fontId="42" fillId="0" borderId="1" xfId="0" applyFont="1" applyBorder="1" applyAlignment="1">
      <alignment horizontal="center" vertical="center"/>
    </xf>
    <xf numFmtId="0" fontId="42" fillId="0" borderId="45" xfId="0" applyFont="1" applyBorder="1" applyAlignment="1">
      <alignment horizontal="center" vertical="center"/>
    </xf>
    <xf numFmtId="0" fontId="42" fillId="0" borderId="46" xfId="0" applyFont="1" applyBorder="1" applyAlignment="1">
      <alignment horizontal="center" vertical="center"/>
    </xf>
    <xf numFmtId="0" fontId="1" fillId="0" borderId="32" xfId="0" applyFont="1" applyBorder="1" applyAlignment="1">
      <alignment horizontal="center" vertical="center"/>
    </xf>
    <xf numFmtId="0" fontId="0" fillId="0" borderId="21" xfId="0" applyFont="1" applyBorder="1" applyAlignment="1">
      <alignment horizontal="center" vertical="center"/>
    </xf>
    <xf numFmtId="0" fontId="0" fillId="0" borderId="31"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0" fillId="2" borderId="54" xfId="0" applyFont="1" applyFill="1" applyBorder="1" applyAlignment="1">
      <alignment vertical="center" wrapText="1"/>
    </xf>
    <xf numFmtId="0" fontId="0" fillId="2" borderId="49" xfId="0" applyFont="1" applyFill="1" applyBorder="1" applyAlignment="1">
      <alignment vertical="center" wrapText="1"/>
    </xf>
    <xf numFmtId="0" fontId="0" fillId="2" borderId="53" xfId="0" applyFont="1" applyFill="1" applyBorder="1" applyAlignment="1">
      <alignment vertical="center" wrapText="1"/>
    </xf>
    <xf numFmtId="165" fontId="0" fillId="0" borderId="23" xfId="0" applyNumberFormat="1" applyFont="1" applyBorder="1" applyAlignment="1">
      <alignment vertical="center" wrapText="1"/>
    </xf>
    <xf numFmtId="0" fontId="0" fillId="0" borderId="6" xfId="0" applyBorder="1" applyAlignment="1">
      <alignment vertical="center" wrapText="1"/>
    </xf>
    <xf numFmtId="0" fontId="0" fillId="0" borderId="22" xfId="0"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26" xfId="0" applyFont="1"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3" xfId="0" applyFont="1" applyBorder="1" applyAlignment="1">
      <alignment horizontal="left" vertical="center" wrapText="1"/>
    </xf>
    <xf numFmtId="0" fontId="26" fillId="0" borderId="1"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2" fillId="0" borderId="36" xfId="0" applyFont="1" applyBorder="1" applyAlignment="1">
      <alignment horizontal="center" vertical="center"/>
    </xf>
    <xf numFmtId="0" fontId="12" fillId="0" borderId="14" xfId="0" applyFont="1" applyBorder="1" applyAlignment="1">
      <alignment vertical="center"/>
    </xf>
    <xf numFmtId="0" fontId="12" fillId="0" borderId="37" xfId="0" applyFont="1" applyBorder="1" applyAlignment="1">
      <alignment vertical="center"/>
    </xf>
    <xf numFmtId="0" fontId="17" fillId="0" borderId="2"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22" fillId="0" borderId="32" xfId="0" applyFont="1" applyBorder="1" applyAlignment="1">
      <alignment horizontal="center" vertical="center"/>
    </xf>
    <xf numFmtId="0" fontId="22" fillId="0" borderId="21" xfId="0" applyFont="1" applyBorder="1" applyAlignment="1">
      <alignment horizontal="center" vertical="center"/>
    </xf>
    <xf numFmtId="0" fontId="22" fillId="0" borderId="31" xfId="0" applyFont="1" applyBorder="1" applyAlignment="1">
      <alignment horizontal="center" vertical="center"/>
    </xf>
    <xf numFmtId="0" fontId="17" fillId="3" borderId="2" xfId="0" applyFont="1" applyFill="1" applyBorder="1" applyAlignment="1">
      <alignment vertical="center" wrapText="1"/>
    </xf>
    <xf numFmtId="0" fontId="12" fillId="3" borderId="4" xfId="0" applyFont="1" applyFill="1" applyBorder="1" applyAlignment="1">
      <alignment vertical="center" wrapText="1"/>
    </xf>
    <xf numFmtId="0" fontId="17" fillId="0" borderId="22" xfId="0" applyFont="1" applyBorder="1" applyAlignment="1">
      <alignment vertical="center" wrapText="1"/>
    </xf>
    <xf numFmtId="0" fontId="12" fillId="0" borderId="2" xfId="0" applyFont="1" applyBorder="1" applyAlignment="1">
      <alignment vertical="center"/>
    </xf>
    <xf numFmtId="0" fontId="17" fillId="0" borderId="23" xfId="0" applyFont="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2" fillId="0" borderId="14" xfId="0" applyFont="1" applyBorder="1" applyAlignment="1">
      <alignment horizontal="center" vertical="center"/>
    </xf>
    <xf numFmtId="0" fontId="22" fillId="0" borderId="37" xfId="0" applyFont="1" applyBorder="1" applyAlignment="1">
      <alignment horizontal="center" vertical="center"/>
    </xf>
    <xf numFmtId="0" fontId="12" fillId="0" borderId="2" xfId="0" applyFont="1" applyBorder="1" applyAlignment="1">
      <alignment horizontal="left" vertical="center" wrapText="1"/>
    </xf>
    <xf numFmtId="0" fontId="12" fillId="0" borderId="22" xfId="0" applyFont="1" applyBorder="1" applyAlignment="1">
      <alignment horizontal="left"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Layout" zoomScaleNormal="90" workbookViewId="0">
      <selection activeCell="A2" sqref="A2"/>
    </sheetView>
  </sheetViews>
  <sheetFormatPr defaultColWidth="9.140625" defaultRowHeight="15" x14ac:dyDescent="0.25"/>
  <cols>
    <col min="1" max="1" width="24.28515625" style="406" customWidth="1"/>
    <col min="2" max="2" width="11.5703125" style="280" customWidth="1"/>
    <col min="3" max="3" width="33.42578125" style="2" customWidth="1"/>
    <col min="4" max="4" width="63.5703125" style="31" customWidth="1"/>
    <col min="5" max="5" width="58" style="17" customWidth="1"/>
    <col min="6" max="6" width="16.42578125" style="17" customWidth="1"/>
    <col min="7" max="7" width="18.28515625" style="6" customWidth="1"/>
    <col min="8" max="8" width="20.85546875" style="26" customWidth="1"/>
    <col min="9" max="9" width="19.7109375" style="1" customWidth="1"/>
    <col min="10" max="16384" width="9.140625" style="1"/>
  </cols>
  <sheetData>
    <row r="1" spans="1:9" s="11" customFormat="1" ht="26.25" customHeight="1" x14ac:dyDescent="0.25">
      <c r="A1" s="334" t="s">
        <v>437</v>
      </c>
      <c r="B1" s="409"/>
      <c r="C1" s="327"/>
      <c r="D1" s="327"/>
      <c r="E1" s="328"/>
      <c r="F1" s="328"/>
      <c r="G1" s="329"/>
      <c r="H1" s="40"/>
    </row>
    <row r="2" spans="1:9" s="19" customFormat="1" ht="27" thickBot="1" x14ac:dyDescent="0.3">
      <c r="A2" s="343" t="s">
        <v>115</v>
      </c>
      <c r="B2" s="410"/>
      <c r="C2" s="330"/>
      <c r="D2" s="330"/>
      <c r="E2" s="331"/>
      <c r="F2" s="331"/>
      <c r="G2" s="332"/>
      <c r="H2" s="333"/>
    </row>
    <row r="3" spans="1:9" s="11" customFormat="1" ht="26.25" customHeight="1" thickBot="1" x14ac:dyDescent="0.3">
      <c r="A3" s="342" t="s">
        <v>13</v>
      </c>
      <c r="B3" s="284"/>
      <c r="C3" s="9"/>
      <c r="D3" s="9"/>
      <c r="E3" s="558" t="s">
        <v>64</v>
      </c>
      <c r="F3" s="559"/>
      <c r="G3" s="560"/>
      <c r="H3" s="560"/>
      <c r="I3" s="561"/>
    </row>
    <row r="4" spans="1:9" s="39" customFormat="1" ht="61.5" customHeight="1" thickBot="1" x14ac:dyDescent="0.3">
      <c r="A4" s="412" t="s">
        <v>132</v>
      </c>
      <c r="B4" s="562" t="s">
        <v>1</v>
      </c>
      <c r="C4" s="562"/>
      <c r="D4" s="378">
        <v>43465</v>
      </c>
      <c r="E4" s="258">
        <v>2019</v>
      </c>
      <c r="F4" s="229" t="s">
        <v>399</v>
      </c>
      <c r="G4" s="230" t="s">
        <v>400</v>
      </c>
      <c r="H4" s="165">
        <v>2020</v>
      </c>
      <c r="I4" s="310">
        <v>2021</v>
      </c>
    </row>
    <row r="5" spans="1:9" ht="79.150000000000006" customHeight="1" x14ac:dyDescent="0.25">
      <c r="A5" s="564" t="s">
        <v>14</v>
      </c>
      <c r="B5" s="465" t="s">
        <v>434</v>
      </c>
      <c r="C5" s="391" t="s">
        <v>15</v>
      </c>
      <c r="D5" s="390" t="s">
        <v>304</v>
      </c>
      <c r="E5" s="400" t="s">
        <v>136</v>
      </c>
      <c r="F5" s="401">
        <v>0</v>
      </c>
      <c r="G5" s="402"/>
      <c r="H5" s="166" t="s">
        <v>137</v>
      </c>
      <c r="I5" s="311"/>
    </row>
    <row r="6" spans="1:9" ht="148.5" customHeight="1" x14ac:dyDescent="0.25">
      <c r="A6" s="564"/>
      <c r="B6" s="185" t="s">
        <v>65</v>
      </c>
      <c r="C6" s="37" t="s">
        <v>253</v>
      </c>
      <c r="D6" s="323" t="s">
        <v>305</v>
      </c>
      <c r="E6" s="320" t="s">
        <v>190</v>
      </c>
      <c r="F6" s="173">
        <f>50000+10000</f>
        <v>60000</v>
      </c>
      <c r="G6" s="174" t="s">
        <v>401</v>
      </c>
      <c r="H6" s="167"/>
      <c r="I6" s="311"/>
    </row>
    <row r="7" spans="1:9" ht="67.5" customHeight="1" x14ac:dyDescent="0.25">
      <c r="A7" s="564"/>
      <c r="B7" s="185" t="s">
        <v>66</v>
      </c>
      <c r="C7" s="7" t="s">
        <v>16</v>
      </c>
      <c r="D7" s="302" t="s">
        <v>306</v>
      </c>
      <c r="E7" s="320" t="s">
        <v>191</v>
      </c>
      <c r="F7" s="175">
        <v>0</v>
      </c>
      <c r="G7" s="176"/>
      <c r="H7" s="168" t="s">
        <v>204</v>
      </c>
      <c r="I7" s="312"/>
    </row>
    <row r="8" spans="1:9" ht="67.5" customHeight="1" x14ac:dyDescent="0.25">
      <c r="A8" s="564"/>
      <c r="B8" s="185" t="s">
        <v>67</v>
      </c>
      <c r="C8" s="7" t="s">
        <v>17</v>
      </c>
      <c r="D8" s="302" t="s">
        <v>307</v>
      </c>
      <c r="E8" s="320" t="s">
        <v>233</v>
      </c>
      <c r="F8" s="173">
        <v>30000</v>
      </c>
      <c r="G8" s="177" t="s">
        <v>403</v>
      </c>
      <c r="H8" s="40" t="s">
        <v>234</v>
      </c>
      <c r="I8" s="313"/>
    </row>
    <row r="9" spans="1:9" ht="99" customHeight="1" x14ac:dyDescent="0.25">
      <c r="A9" s="572"/>
      <c r="B9" s="466" t="s">
        <v>435</v>
      </c>
      <c r="C9" s="37" t="s">
        <v>254</v>
      </c>
      <c r="D9" s="323" t="s">
        <v>429</v>
      </c>
      <c r="E9" s="190" t="s">
        <v>186</v>
      </c>
      <c r="F9" s="171">
        <v>0</v>
      </c>
      <c r="G9" s="172"/>
      <c r="H9" s="168"/>
      <c r="I9" s="313"/>
    </row>
    <row r="10" spans="1:9" ht="54.75" customHeight="1" x14ac:dyDescent="0.25">
      <c r="A10" s="563" t="s">
        <v>18</v>
      </c>
      <c r="B10" s="381" t="s">
        <v>68</v>
      </c>
      <c r="C10" s="22" t="s">
        <v>19</v>
      </c>
      <c r="D10" s="303" t="s">
        <v>308</v>
      </c>
      <c r="E10" s="196" t="s">
        <v>222</v>
      </c>
      <c r="F10" s="173">
        <v>29000</v>
      </c>
      <c r="G10" s="177" t="s">
        <v>402</v>
      </c>
      <c r="H10" s="168"/>
      <c r="I10" s="313"/>
    </row>
    <row r="11" spans="1:9" ht="69" customHeight="1" x14ac:dyDescent="0.25">
      <c r="A11" s="564"/>
      <c r="B11" s="185" t="s">
        <v>69</v>
      </c>
      <c r="C11" s="7" t="s">
        <v>20</v>
      </c>
      <c r="D11" s="302" t="s">
        <v>309</v>
      </c>
      <c r="E11" s="322" t="s">
        <v>419</v>
      </c>
      <c r="F11" s="171">
        <v>0</v>
      </c>
      <c r="G11" s="172"/>
      <c r="H11" s="167"/>
      <c r="I11" s="311"/>
    </row>
    <row r="12" spans="1:9" ht="69" customHeight="1" x14ac:dyDescent="0.25">
      <c r="A12" s="564"/>
      <c r="B12" s="186" t="s">
        <v>139</v>
      </c>
      <c r="C12" s="28" t="s">
        <v>140</v>
      </c>
      <c r="D12" s="304" t="s">
        <v>244</v>
      </c>
      <c r="E12" s="396" t="s">
        <v>207</v>
      </c>
      <c r="F12" s="178">
        <v>0</v>
      </c>
      <c r="G12" s="179"/>
      <c r="H12" s="169" t="s">
        <v>203</v>
      </c>
      <c r="I12" s="314" t="s">
        <v>202</v>
      </c>
    </row>
    <row r="13" spans="1:9" s="30" customFormat="1" ht="69" customHeight="1" x14ac:dyDescent="0.25">
      <c r="A13" s="564"/>
      <c r="B13" s="186" t="s">
        <v>147</v>
      </c>
      <c r="C13" s="28" t="s">
        <v>148</v>
      </c>
      <c r="D13" s="304" t="s">
        <v>244</v>
      </c>
      <c r="E13" s="396" t="s">
        <v>192</v>
      </c>
      <c r="F13" s="178">
        <v>0</v>
      </c>
      <c r="G13" s="179"/>
      <c r="H13" s="169" t="s">
        <v>201</v>
      </c>
      <c r="I13" s="314" t="s">
        <v>202</v>
      </c>
    </row>
    <row r="14" spans="1:9" ht="79.900000000000006" customHeight="1" x14ac:dyDescent="0.25">
      <c r="A14" s="563" t="s">
        <v>21</v>
      </c>
      <c r="B14" s="185" t="s">
        <v>70</v>
      </c>
      <c r="C14" s="7" t="s">
        <v>22</v>
      </c>
      <c r="D14" s="302" t="s">
        <v>310</v>
      </c>
      <c r="E14" s="322" t="s">
        <v>193</v>
      </c>
      <c r="F14" s="173">
        <v>30000</v>
      </c>
      <c r="G14" s="177" t="s">
        <v>402</v>
      </c>
      <c r="H14" s="168" t="s">
        <v>223</v>
      </c>
      <c r="I14" s="312" t="s">
        <v>202</v>
      </c>
    </row>
    <row r="15" spans="1:9" ht="50.25" customHeight="1" x14ac:dyDescent="0.25">
      <c r="A15" s="564"/>
      <c r="B15" s="185" t="s">
        <v>71</v>
      </c>
      <c r="C15" s="37" t="s">
        <v>255</v>
      </c>
      <c r="D15" s="323" t="s">
        <v>311</v>
      </c>
      <c r="E15" s="260" t="s">
        <v>194</v>
      </c>
      <c r="F15" s="171"/>
      <c r="G15" s="172"/>
      <c r="H15" s="87" t="s">
        <v>229</v>
      </c>
      <c r="I15" s="311"/>
    </row>
    <row r="16" spans="1:9" ht="50.25" customHeight="1" x14ac:dyDescent="0.25">
      <c r="A16" s="564"/>
      <c r="B16" s="186" t="s">
        <v>120</v>
      </c>
      <c r="C16" s="28" t="s">
        <v>121</v>
      </c>
      <c r="D16" s="304" t="s">
        <v>244</v>
      </c>
      <c r="E16" s="396" t="s">
        <v>195</v>
      </c>
      <c r="F16" s="178"/>
      <c r="G16" s="179"/>
      <c r="H16" s="169" t="s">
        <v>224</v>
      </c>
      <c r="I16" s="315"/>
    </row>
    <row r="17" spans="1:10" ht="83.45" customHeight="1" x14ac:dyDescent="0.25">
      <c r="A17" s="567" t="s">
        <v>23</v>
      </c>
      <c r="B17" s="185" t="s">
        <v>72</v>
      </c>
      <c r="C17" s="7" t="s">
        <v>210</v>
      </c>
      <c r="D17" s="302" t="s">
        <v>312</v>
      </c>
      <c r="E17" s="197"/>
      <c r="F17" s="189"/>
      <c r="G17" s="420"/>
      <c r="H17" s="167"/>
      <c r="I17" s="311" t="s">
        <v>298</v>
      </c>
    </row>
    <row r="18" spans="1:10" ht="112.9" customHeight="1" x14ac:dyDescent="0.25">
      <c r="A18" s="568"/>
      <c r="B18" s="185" t="s">
        <v>235</v>
      </c>
      <c r="C18" s="7" t="s">
        <v>237</v>
      </c>
      <c r="D18" s="302" t="s">
        <v>313</v>
      </c>
      <c r="E18" s="322" t="s">
        <v>238</v>
      </c>
      <c r="F18" s="189">
        <v>180000</v>
      </c>
      <c r="G18" s="420"/>
      <c r="H18" s="167" t="s">
        <v>236</v>
      </c>
      <c r="I18" s="311" t="s">
        <v>298</v>
      </c>
    </row>
    <row r="19" spans="1:10" ht="57" customHeight="1" x14ac:dyDescent="0.25">
      <c r="A19" s="568"/>
      <c r="B19" s="185" t="s">
        <v>73</v>
      </c>
      <c r="C19" s="37" t="s">
        <v>256</v>
      </c>
      <c r="D19" s="323" t="s">
        <v>314</v>
      </c>
      <c r="E19" s="190" t="s">
        <v>211</v>
      </c>
      <c r="F19" s="325">
        <f>316117+250000</f>
        <v>566117</v>
      </c>
      <c r="G19" s="326"/>
      <c r="H19" s="166"/>
      <c r="I19" s="311"/>
    </row>
    <row r="20" spans="1:10" ht="62.25" customHeight="1" x14ac:dyDescent="0.25">
      <c r="A20" s="569"/>
      <c r="B20" s="186" t="s">
        <v>124</v>
      </c>
      <c r="C20" s="28" t="s">
        <v>138</v>
      </c>
      <c r="D20" s="304" t="s">
        <v>244</v>
      </c>
      <c r="E20" s="253" t="s">
        <v>196</v>
      </c>
      <c r="F20" s="178">
        <v>0</v>
      </c>
      <c r="G20" s="179"/>
      <c r="H20" s="169" t="s">
        <v>404</v>
      </c>
      <c r="I20" s="315" t="s">
        <v>200</v>
      </c>
    </row>
    <row r="21" spans="1:10" s="30" customFormat="1" ht="78" customHeight="1" x14ac:dyDescent="0.25">
      <c r="A21" s="419" t="s">
        <v>390</v>
      </c>
      <c r="B21" s="186" t="s">
        <v>428</v>
      </c>
      <c r="C21" s="28" t="s">
        <v>391</v>
      </c>
      <c r="D21" s="324" t="s">
        <v>392</v>
      </c>
      <c r="E21" s="321"/>
      <c r="F21" s="178">
        <v>0</v>
      </c>
      <c r="G21" s="179"/>
      <c r="H21" s="169"/>
      <c r="I21" s="314"/>
    </row>
    <row r="22" spans="1:10" ht="49.15" customHeight="1" x14ac:dyDescent="0.25">
      <c r="A22" s="563" t="s">
        <v>24</v>
      </c>
      <c r="B22" s="185" t="s">
        <v>239</v>
      </c>
      <c r="C22" s="7" t="s">
        <v>25</v>
      </c>
      <c r="D22" s="302" t="s">
        <v>315</v>
      </c>
      <c r="E22" s="196" t="s">
        <v>212</v>
      </c>
      <c r="F22" s="171">
        <v>0</v>
      </c>
      <c r="G22" s="172"/>
      <c r="H22" s="167" t="s">
        <v>198</v>
      </c>
      <c r="I22" s="311" t="s">
        <v>199</v>
      </c>
    </row>
    <row r="23" spans="1:10" ht="55.5" customHeight="1" x14ac:dyDescent="0.25">
      <c r="A23" s="570"/>
      <c r="B23" s="185" t="s">
        <v>74</v>
      </c>
      <c r="C23" s="7" t="s">
        <v>26</v>
      </c>
      <c r="D23" s="302" t="s">
        <v>316</v>
      </c>
      <c r="E23" s="190" t="s">
        <v>141</v>
      </c>
      <c r="F23" s="171">
        <v>0</v>
      </c>
      <c r="G23" s="172"/>
      <c r="H23" s="170"/>
      <c r="I23" s="316"/>
    </row>
    <row r="24" spans="1:10" ht="58.5" customHeight="1" thickBot="1" x14ac:dyDescent="0.3">
      <c r="A24" s="571"/>
      <c r="B24" s="266" t="s">
        <v>122</v>
      </c>
      <c r="C24" s="317" t="s">
        <v>123</v>
      </c>
      <c r="D24" s="305" t="s">
        <v>244</v>
      </c>
      <c r="E24" s="257" t="s">
        <v>197</v>
      </c>
      <c r="F24" s="180">
        <v>0</v>
      </c>
      <c r="G24" s="181"/>
      <c r="H24" s="318" t="s">
        <v>145</v>
      </c>
      <c r="I24" s="319" t="s">
        <v>199</v>
      </c>
    </row>
    <row r="25" spans="1:10" x14ac:dyDescent="0.25">
      <c r="A25" s="413"/>
      <c r="B25" s="284"/>
      <c r="C25" s="8"/>
      <c r="D25" s="8"/>
      <c r="E25" s="72"/>
      <c r="F25" s="164"/>
      <c r="G25" s="24"/>
      <c r="H25" s="88"/>
      <c r="I25" s="24"/>
      <c r="J25" s="11"/>
    </row>
    <row r="26" spans="1:10" s="11" customFormat="1" x14ac:dyDescent="0.25">
      <c r="A26" s="414"/>
      <c r="B26" s="284"/>
      <c r="C26" s="183"/>
      <c r="D26" s="183"/>
      <c r="E26" s="182"/>
      <c r="F26" s="182"/>
      <c r="G26" s="24"/>
      <c r="H26" s="88"/>
      <c r="I26" s="24"/>
    </row>
    <row r="27" spans="1:10" s="294" customFormat="1" ht="18.75" x14ac:dyDescent="0.25">
      <c r="A27" s="415"/>
      <c r="B27" s="411"/>
      <c r="D27" s="191"/>
      <c r="E27" s="287"/>
      <c r="F27" s="287"/>
      <c r="G27" s="138"/>
      <c r="H27" s="295"/>
    </row>
    <row r="28" spans="1:10" s="294" customFormat="1" ht="18.75" x14ac:dyDescent="0.25">
      <c r="A28" s="415"/>
      <c r="B28" s="296"/>
      <c r="C28" s="288"/>
      <c r="D28" s="288"/>
      <c r="E28" s="565"/>
      <c r="F28" s="287"/>
      <c r="G28" s="138"/>
      <c r="H28" s="295"/>
    </row>
    <row r="29" spans="1:10" s="294" customFormat="1" ht="18.75" x14ac:dyDescent="0.25">
      <c r="A29" s="415"/>
      <c r="B29" s="411"/>
      <c r="D29" s="191"/>
      <c r="E29" s="566"/>
      <c r="F29" s="191"/>
      <c r="G29" s="138"/>
      <c r="H29" s="295"/>
    </row>
    <row r="30" spans="1:10" s="294" customFormat="1" x14ac:dyDescent="0.25">
      <c r="A30" s="416"/>
      <c r="B30" s="411"/>
      <c r="D30" s="191"/>
      <c r="E30" s="566"/>
      <c r="F30" s="191"/>
      <c r="G30" s="297"/>
      <c r="H30" s="295"/>
    </row>
    <row r="31" spans="1:10" s="294" customFormat="1" x14ac:dyDescent="0.25">
      <c r="A31" s="416"/>
      <c r="B31" s="411"/>
      <c r="D31" s="191"/>
      <c r="E31" s="298"/>
      <c r="F31" s="298"/>
      <c r="G31" s="297"/>
      <c r="H31" s="295"/>
    </row>
    <row r="32" spans="1:10" s="294" customFormat="1" x14ac:dyDescent="0.25">
      <c r="A32" s="416"/>
      <c r="B32" s="296"/>
      <c r="C32" s="299"/>
      <c r="D32" s="300"/>
      <c r="E32" s="298"/>
      <c r="F32" s="298"/>
      <c r="G32" s="297"/>
      <c r="H32" s="295"/>
    </row>
    <row r="33" spans="1:8" s="294" customFormat="1" x14ac:dyDescent="0.25">
      <c r="A33" s="416"/>
      <c r="B33" s="411"/>
      <c r="E33" s="298"/>
      <c r="F33" s="298"/>
      <c r="G33" s="297"/>
      <c r="H33" s="295"/>
    </row>
    <row r="34" spans="1:8" s="294" customFormat="1" x14ac:dyDescent="0.25">
      <c r="A34" s="416"/>
      <c r="B34" s="411"/>
      <c r="C34" s="292"/>
      <c r="D34" s="191"/>
      <c r="E34" s="298"/>
      <c r="F34" s="298"/>
      <c r="G34" s="297"/>
      <c r="H34" s="295"/>
    </row>
    <row r="35" spans="1:8" s="294" customFormat="1" x14ac:dyDescent="0.25">
      <c r="A35" s="416"/>
      <c r="B35" s="411"/>
      <c r="C35" s="301"/>
      <c r="D35" s="191"/>
      <c r="E35" s="298"/>
      <c r="F35" s="298"/>
      <c r="G35" s="297"/>
      <c r="H35" s="295"/>
    </row>
    <row r="36" spans="1:8" s="11" customFormat="1" x14ac:dyDescent="0.25">
      <c r="A36" s="414"/>
      <c r="B36" s="284"/>
      <c r="C36" s="183"/>
      <c r="D36" s="183"/>
      <c r="E36" s="75"/>
      <c r="F36" s="75"/>
      <c r="G36" s="25"/>
      <c r="H36" s="40"/>
    </row>
    <row r="37" spans="1:8" x14ac:dyDescent="0.25">
      <c r="G37" s="25"/>
    </row>
    <row r="38" spans="1:8" x14ac:dyDescent="0.25">
      <c r="G38" s="25"/>
    </row>
    <row r="39" spans="1:8" x14ac:dyDescent="0.25">
      <c r="G39" s="25"/>
    </row>
    <row r="40" spans="1:8" x14ac:dyDescent="0.25">
      <c r="G40" s="25"/>
    </row>
    <row r="41" spans="1:8" x14ac:dyDescent="0.25">
      <c r="G41" s="25"/>
    </row>
    <row r="42" spans="1:8" x14ac:dyDescent="0.25">
      <c r="G42" s="25"/>
    </row>
    <row r="43" spans="1:8" x14ac:dyDescent="0.25">
      <c r="G43" s="25"/>
    </row>
    <row r="44" spans="1:8" x14ac:dyDescent="0.25">
      <c r="G44" s="25"/>
    </row>
    <row r="45" spans="1:8" x14ac:dyDescent="0.25">
      <c r="G45" s="25"/>
    </row>
  </sheetData>
  <mergeCells count="8">
    <mergeCell ref="E3:I3"/>
    <mergeCell ref="B4:C4"/>
    <mergeCell ref="A14:A16"/>
    <mergeCell ref="E28:E30"/>
    <mergeCell ref="A17:A20"/>
    <mergeCell ref="A22:A24"/>
    <mergeCell ref="A5:A9"/>
    <mergeCell ref="A10:A13"/>
  </mergeCells>
  <pageMargins left="0.70866141732283472" right="0.35433070866141736" top="0.9055118110236221" bottom="0.27559055118110237" header="0.31496062992125984" footer="0.51181102362204722"/>
  <pageSetup paperSize="8" scale="74" fitToHeight="0" orientation="landscape" r:id="rId1"/>
  <headerFooter>
    <oddHeader>&amp;C&amp;"-,Grassetto"All.4_BUDGEOING PERFORMANCE ORGANIZZATIVA&amp;R&amp;Z&amp;F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W42"/>
  <sheetViews>
    <sheetView workbookViewId="0"/>
  </sheetViews>
  <sheetFormatPr defaultColWidth="9.140625" defaultRowHeight="15" x14ac:dyDescent="0.25"/>
  <cols>
    <col min="1" max="1" width="51.5703125" style="31" customWidth="1"/>
    <col min="2" max="3" width="3" style="472" customWidth="1"/>
    <col min="4" max="4" width="2.85546875" style="472" customWidth="1"/>
    <col min="5" max="5" width="2.7109375" style="472" customWidth="1"/>
    <col min="6" max="6" width="2.28515625" style="472" customWidth="1"/>
    <col min="7" max="7" width="2.5703125" style="472" customWidth="1"/>
    <col min="8" max="8" width="2.42578125" style="472" customWidth="1"/>
    <col min="9" max="9" width="2.7109375" style="472" customWidth="1"/>
    <col min="10" max="10" width="2.140625" style="472" customWidth="1"/>
    <col min="11" max="11" width="2.28515625" style="472" customWidth="1"/>
    <col min="12" max="12" width="2.140625" style="472" customWidth="1"/>
    <col min="13" max="14" width="3.7109375" style="472" customWidth="1"/>
    <col min="15" max="15" width="2.28515625" style="472" customWidth="1"/>
    <col min="16" max="16" width="3.7109375" style="472" customWidth="1"/>
    <col min="17" max="17" width="2.140625" style="472" customWidth="1"/>
    <col min="18" max="18" width="3.7109375" style="472" customWidth="1"/>
    <col min="19" max="19" width="2.28515625" style="472" customWidth="1"/>
    <col min="20" max="20" width="2.5703125" style="472" customWidth="1"/>
    <col min="21" max="21" width="3.7109375" style="472" customWidth="1"/>
    <col min="22" max="22" width="2.42578125" style="472" customWidth="1"/>
    <col min="23" max="23" width="3.7109375" style="472" customWidth="1"/>
    <col min="24" max="24" width="1.85546875" style="472" customWidth="1"/>
    <col min="25" max="25" width="2.42578125" style="472" customWidth="1"/>
    <col min="26" max="27" width="3.7109375" style="472" customWidth="1"/>
    <col min="28" max="28" width="2.7109375" style="472" customWidth="1"/>
    <col min="29" max="30" width="3.7109375" style="472" customWidth="1"/>
    <col min="31" max="31" width="2.28515625" style="472" customWidth="1"/>
    <col min="32" max="32" width="3.7109375" style="472" customWidth="1"/>
    <col min="33" max="33" width="2" style="472" customWidth="1"/>
    <col min="34" max="35" width="3.7109375" style="472" customWidth="1"/>
    <col min="36" max="36" width="2.7109375" style="472" customWidth="1"/>
    <col min="37" max="37" width="2" style="472" customWidth="1"/>
    <col min="38" max="38" width="2.85546875" style="472" customWidth="1"/>
    <col min="39" max="39" width="2.7109375" style="472" customWidth="1"/>
    <col min="40" max="40" width="2.42578125" style="472" customWidth="1"/>
    <col min="41" max="41" width="2.7109375" style="472" customWidth="1"/>
    <col min="42" max="42" width="1.42578125" style="472" customWidth="1"/>
    <col min="43" max="43" width="3.7109375" style="472" customWidth="1"/>
    <col min="44" max="44" width="2.42578125" style="472" customWidth="1"/>
    <col min="45" max="48" width="3.7109375" style="472" customWidth="1"/>
    <col min="49" max="49" width="2.5703125" style="472" customWidth="1"/>
    <col min="50" max="16384" width="9.140625" style="30"/>
  </cols>
  <sheetData>
    <row r="1" spans="1:49" ht="15.75" thickBot="1" x14ac:dyDescent="0.3">
      <c r="A1" s="557" t="s">
        <v>318</v>
      </c>
      <c r="B1" s="573">
        <v>2018</v>
      </c>
      <c r="C1" s="574"/>
      <c r="D1" s="574"/>
      <c r="E1" s="574"/>
      <c r="F1" s="574"/>
      <c r="G1" s="574"/>
      <c r="H1" s="574"/>
      <c r="I1" s="574"/>
      <c r="J1" s="574"/>
      <c r="K1" s="574"/>
      <c r="L1" s="574"/>
      <c r="M1" s="575"/>
      <c r="N1" s="573">
        <v>2019</v>
      </c>
      <c r="O1" s="574"/>
      <c r="P1" s="574"/>
      <c r="Q1" s="574"/>
      <c r="R1" s="574"/>
      <c r="S1" s="574"/>
      <c r="T1" s="574"/>
      <c r="U1" s="574"/>
      <c r="V1" s="574"/>
      <c r="W1" s="574"/>
      <c r="X1" s="574"/>
      <c r="Y1" s="575"/>
      <c r="Z1" s="573">
        <v>2020</v>
      </c>
      <c r="AA1" s="574"/>
      <c r="AB1" s="574"/>
      <c r="AC1" s="574"/>
      <c r="AD1" s="574"/>
      <c r="AE1" s="574"/>
      <c r="AF1" s="574"/>
      <c r="AG1" s="574"/>
      <c r="AH1" s="574"/>
      <c r="AI1" s="574"/>
      <c r="AJ1" s="574"/>
      <c r="AK1" s="575"/>
      <c r="AL1" s="573">
        <v>2021</v>
      </c>
      <c r="AM1" s="574"/>
      <c r="AN1" s="574"/>
      <c r="AO1" s="574"/>
      <c r="AP1" s="574"/>
      <c r="AQ1" s="574"/>
      <c r="AR1" s="574"/>
      <c r="AS1" s="574"/>
      <c r="AT1" s="574"/>
      <c r="AU1" s="574"/>
      <c r="AV1" s="574"/>
      <c r="AW1" s="575"/>
    </row>
    <row r="2" spans="1:49" s="94" customFormat="1" ht="15.75" thickBot="1" x14ac:dyDescent="0.3">
      <c r="A2" s="556" t="s">
        <v>319</v>
      </c>
      <c r="B2" s="555" t="s">
        <v>320</v>
      </c>
      <c r="C2" s="554" t="s">
        <v>321</v>
      </c>
      <c r="D2" s="554" t="s">
        <v>322</v>
      </c>
      <c r="E2" s="554" t="s">
        <v>323</v>
      </c>
      <c r="F2" s="554" t="s">
        <v>322</v>
      </c>
      <c r="G2" s="554" t="s">
        <v>320</v>
      </c>
      <c r="H2" s="554" t="s">
        <v>324</v>
      </c>
      <c r="I2" s="554" t="s">
        <v>323</v>
      </c>
      <c r="J2" s="554" t="s">
        <v>325</v>
      </c>
      <c r="K2" s="554" t="s">
        <v>326</v>
      </c>
      <c r="L2" s="554" t="s">
        <v>327</v>
      </c>
      <c r="M2" s="553" t="s">
        <v>328</v>
      </c>
      <c r="N2" s="555" t="s">
        <v>320</v>
      </c>
      <c r="O2" s="554" t="s">
        <v>321</v>
      </c>
      <c r="P2" s="554" t="s">
        <v>322</v>
      </c>
      <c r="Q2" s="554" t="s">
        <v>323</v>
      </c>
      <c r="R2" s="554" t="s">
        <v>322</v>
      </c>
      <c r="S2" s="554" t="s">
        <v>320</v>
      </c>
      <c r="T2" s="554" t="s">
        <v>324</v>
      </c>
      <c r="U2" s="554" t="s">
        <v>323</v>
      </c>
      <c r="V2" s="554" t="s">
        <v>325</v>
      </c>
      <c r="W2" s="554" t="s">
        <v>326</v>
      </c>
      <c r="X2" s="554" t="s">
        <v>327</v>
      </c>
      <c r="Y2" s="553" t="s">
        <v>328</v>
      </c>
      <c r="Z2" s="555" t="s">
        <v>320</v>
      </c>
      <c r="AA2" s="554" t="s">
        <v>321</v>
      </c>
      <c r="AB2" s="554" t="s">
        <v>322</v>
      </c>
      <c r="AC2" s="554" t="s">
        <v>323</v>
      </c>
      <c r="AD2" s="554" t="s">
        <v>322</v>
      </c>
      <c r="AE2" s="554" t="s">
        <v>320</v>
      </c>
      <c r="AF2" s="554" t="s">
        <v>324</v>
      </c>
      <c r="AG2" s="554" t="s">
        <v>323</v>
      </c>
      <c r="AH2" s="554" t="s">
        <v>325</v>
      </c>
      <c r="AI2" s="554" t="s">
        <v>326</v>
      </c>
      <c r="AJ2" s="554" t="s">
        <v>327</v>
      </c>
      <c r="AK2" s="553" t="s">
        <v>328</v>
      </c>
      <c r="AL2" s="555" t="s">
        <v>320</v>
      </c>
      <c r="AM2" s="554" t="s">
        <v>321</v>
      </c>
      <c r="AN2" s="554" t="s">
        <v>322</v>
      </c>
      <c r="AO2" s="554" t="s">
        <v>323</v>
      </c>
      <c r="AP2" s="554" t="s">
        <v>322</v>
      </c>
      <c r="AQ2" s="554" t="s">
        <v>320</v>
      </c>
      <c r="AR2" s="554" t="s">
        <v>324</v>
      </c>
      <c r="AS2" s="554" t="s">
        <v>323</v>
      </c>
      <c r="AT2" s="554" t="s">
        <v>325</v>
      </c>
      <c r="AU2" s="554" t="s">
        <v>326</v>
      </c>
      <c r="AV2" s="554" t="s">
        <v>327</v>
      </c>
      <c r="AW2" s="553" t="s">
        <v>328</v>
      </c>
    </row>
    <row r="3" spans="1:49" ht="25.5" x14ac:dyDescent="0.25">
      <c r="A3" s="552" t="s">
        <v>329</v>
      </c>
      <c r="B3" s="551"/>
      <c r="C3" s="550"/>
      <c r="D3" s="550"/>
      <c r="E3" s="550"/>
      <c r="F3" s="550"/>
      <c r="G3" s="550"/>
      <c r="H3" s="550"/>
      <c r="I3" s="550"/>
      <c r="J3" s="550"/>
      <c r="K3" s="550"/>
      <c r="L3" s="550"/>
      <c r="M3" s="549"/>
      <c r="N3" s="551"/>
      <c r="O3" s="550"/>
      <c r="P3" s="550"/>
      <c r="Q3" s="550"/>
      <c r="R3" s="550"/>
      <c r="S3" s="550"/>
      <c r="T3" s="550"/>
      <c r="U3" s="550"/>
      <c r="V3" s="550"/>
      <c r="W3" s="550"/>
      <c r="X3" s="550"/>
      <c r="Y3" s="549"/>
      <c r="Z3" s="551"/>
      <c r="AA3" s="550"/>
      <c r="AB3" s="550"/>
      <c r="AC3" s="550"/>
      <c r="AD3" s="550"/>
      <c r="AE3" s="550"/>
      <c r="AF3" s="550"/>
      <c r="AG3" s="550"/>
      <c r="AH3" s="550"/>
      <c r="AI3" s="550"/>
      <c r="AJ3" s="550"/>
      <c r="AK3" s="549"/>
      <c r="AL3" s="551"/>
      <c r="AM3" s="550"/>
      <c r="AN3" s="550"/>
      <c r="AO3" s="550"/>
      <c r="AP3" s="550"/>
      <c r="AQ3" s="550"/>
      <c r="AR3" s="550"/>
      <c r="AS3" s="550"/>
      <c r="AT3" s="550"/>
      <c r="AU3" s="550"/>
      <c r="AV3" s="550"/>
      <c r="AW3" s="549"/>
    </row>
    <row r="4" spans="1:49" ht="22.5" x14ac:dyDescent="0.25">
      <c r="A4" s="492" t="s">
        <v>330</v>
      </c>
      <c r="B4" s="481"/>
      <c r="C4" s="479"/>
      <c r="D4" s="479"/>
      <c r="E4" s="479"/>
      <c r="F4" s="479"/>
      <c r="G4" s="479"/>
      <c r="H4" s="547"/>
      <c r="I4" s="547"/>
      <c r="J4" s="547"/>
      <c r="K4" s="547"/>
      <c r="L4" s="547"/>
      <c r="M4" s="546"/>
      <c r="N4" s="548"/>
      <c r="O4" s="547"/>
      <c r="P4" s="547"/>
      <c r="Q4" s="547"/>
      <c r="R4" s="547"/>
      <c r="S4" s="547"/>
      <c r="T4" s="547"/>
      <c r="U4" s="547"/>
      <c r="V4" s="547"/>
      <c r="W4" s="547"/>
      <c r="X4" s="547"/>
      <c r="Y4" s="546"/>
      <c r="Z4" s="548"/>
      <c r="AA4" s="547"/>
      <c r="AB4" s="547"/>
      <c r="AC4" s="547"/>
      <c r="AD4" s="547"/>
      <c r="AE4" s="547"/>
      <c r="AF4" s="547"/>
      <c r="AG4" s="547"/>
      <c r="AH4" s="547"/>
      <c r="AI4" s="547"/>
      <c r="AJ4" s="547"/>
      <c r="AK4" s="546"/>
      <c r="AL4" s="481"/>
      <c r="AM4" s="479"/>
      <c r="AN4" s="479"/>
      <c r="AO4" s="479"/>
      <c r="AP4" s="479"/>
      <c r="AQ4" s="479"/>
      <c r="AR4" s="479"/>
      <c r="AS4" s="479"/>
      <c r="AT4" s="479"/>
      <c r="AU4" s="479"/>
      <c r="AV4" s="479"/>
      <c r="AW4" s="478"/>
    </row>
    <row r="5" spans="1:49" x14ac:dyDescent="0.25">
      <c r="A5" s="492" t="s">
        <v>331</v>
      </c>
      <c r="B5" s="545"/>
      <c r="C5" s="544"/>
      <c r="D5" s="544"/>
      <c r="E5" s="544"/>
      <c r="F5" s="544"/>
      <c r="G5" s="544"/>
      <c r="H5" s="544"/>
      <c r="I5" s="544"/>
      <c r="J5" s="544"/>
      <c r="K5" s="544"/>
      <c r="L5" s="544"/>
      <c r="M5" s="543"/>
      <c r="N5" s="545"/>
      <c r="O5" s="544"/>
      <c r="P5" s="544"/>
      <c r="Q5" s="544"/>
      <c r="R5" s="544"/>
      <c r="S5" s="544"/>
      <c r="T5" s="544"/>
      <c r="U5" s="544"/>
      <c r="V5" s="544"/>
      <c r="W5" s="544"/>
      <c r="X5" s="544"/>
      <c r="Y5" s="543"/>
      <c r="Z5" s="545"/>
      <c r="AA5" s="544"/>
      <c r="AB5" s="544"/>
      <c r="AC5" s="544"/>
      <c r="AD5" s="544"/>
      <c r="AE5" s="544"/>
      <c r="AF5" s="544"/>
      <c r="AG5" s="544"/>
      <c r="AH5" s="544"/>
      <c r="AI5" s="544"/>
      <c r="AJ5" s="544"/>
      <c r="AK5" s="543"/>
      <c r="AL5" s="481"/>
      <c r="AM5" s="479"/>
      <c r="AN5" s="479"/>
      <c r="AO5" s="479"/>
      <c r="AP5" s="479"/>
      <c r="AQ5" s="479"/>
      <c r="AR5" s="479"/>
      <c r="AS5" s="479"/>
      <c r="AT5" s="479"/>
      <c r="AU5" s="479"/>
      <c r="AV5" s="479"/>
      <c r="AW5" s="478"/>
    </row>
    <row r="6" spans="1:49" x14ac:dyDescent="0.25">
      <c r="A6" s="531" t="s">
        <v>332</v>
      </c>
      <c r="B6" s="542"/>
      <c r="C6" s="541"/>
      <c r="D6" s="541"/>
      <c r="E6" s="541"/>
      <c r="F6" s="541"/>
      <c r="G6" s="541"/>
      <c r="H6" s="541"/>
      <c r="I6" s="541"/>
      <c r="J6" s="541"/>
      <c r="K6" s="541"/>
      <c r="L6" s="541"/>
      <c r="M6" s="540"/>
      <c r="N6" s="537"/>
      <c r="O6" s="537"/>
      <c r="P6" s="537"/>
      <c r="Q6" s="537"/>
      <c r="R6" s="537"/>
      <c r="S6" s="537"/>
      <c r="T6" s="537"/>
      <c r="U6" s="537"/>
      <c r="V6" s="537"/>
      <c r="W6" s="537"/>
      <c r="X6" s="537"/>
      <c r="Y6" s="539"/>
      <c r="Z6" s="538"/>
      <c r="AA6" s="537"/>
      <c r="AB6" s="537"/>
      <c r="AC6" s="537"/>
      <c r="AD6" s="537"/>
      <c r="AE6" s="537"/>
      <c r="AF6" s="537"/>
      <c r="AG6" s="537"/>
      <c r="AH6" s="537"/>
      <c r="AI6" s="537"/>
      <c r="AJ6" s="537"/>
      <c r="AK6" s="537"/>
      <c r="AL6" s="481"/>
      <c r="AM6" s="479"/>
      <c r="AN6" s="479"/>
      <c r="AO6" s="479"/>
      <c r="AP6" s="479"/>
      <c r="AQ6" s="479"/>
      <c r="AR6" s="479"/>
      <c r="AS6" s="479"/>
      <c r="AT6" s="479"/>
      <c r="AU6" s="479"/>
      <c r="AV6" s="479"/>
      <c r="AW6" s="478"/>
    </row>
    <row r="7" spans="1:49" x14ac:dyDescent="0.25">
      <c r="A7" s="531" t="s">
        <v>333</v>
      </c>
      <c r="B7" s="534"/>
      <c r="C7" s="534"/>
      <c r="D7" s="534"/>
      <c r="E7" s="534"/>
      <c r="F7" s="534"/>
      <c r="G7" s="534"/>
      <c r="H7" s="534"/>
      <c r="I7" s="534"/>
      <c r="J7" s="534"/>
      <c r="K7" s="534"/>
      <c r="L7" s="534"/>
      <c r="M7" s="534"/>
      <c r="N7" s="535"/>
      <c r="O7" s="534"/>
      <c r="P7" s="534"/>
      <c r="Q7" s="534"/>
      <c r="R7" s="534"/>
      <c r="S7" s="534"/>
      <c r="T7" s="534"/>
      <c r="U7" s="534"/>
      <c r="V7" s="534"/>
      <c r="W7" s="534"/>
      <c r="X7" s="534"/>
      <c r="Y7" s="536"/>
      <c r="Z7" s="535"/>
      <c r="AA7" s="534"/>
      <c r="AB7" s="534"/>
      <c r="AC7" s="534"/>
      <c r="AD7" s="534"/>
      <c r="AE7" s="534"/>
      <c r="AF7" s="534"/>
      <c r="AG7" s="534"/>
      <c r="AH7" s="534"/>
      <c r="AI7" s="534"/>
      <c r="AJ7" s="534"/>
      <c r="AK7" s="533"/>
      <c r="AL7" s="481"/>
      <c r="AM7" s="479"/>
      <c r="AN7" s="479"/>
      <c r="AO7" s="479"/>
      <c r="AP7" s="479"/>
      <c r="AQ7" s="479"/>
      <c r="AR7" s="479"/>
      <c r="AS7" s="479"/>
      <c r="AT7" s="479"/>
      <c r="AU7" s="479"/>
      <c r="AV7" s="479"/>
      <c r="AW7" s="478"/>
    </row>
    <row r="8" spans="1:49" x14ac:dyDescent="0.25">
      <c r="A8" s="527" t="s">
        <v>334</v>
      </c>
      <c r="B8" s="512"/>
      <c r="C8" s="480"/>
      <c r="D8" s="480"/>
      <c r="E8" s="480"/>
      <c r="F8" s="480"/>
      <c r="G8" s="480"/>
      <c r="H8" s="480"/>
      <c r="I8" s="480"/>
      <c r="J8" s="480"/>
      <c r="K8" s="480"/>
      <c r="L8" s="480"/>
      <c r="M8" s="511"/>
      <c r="N8" s="477"/>
      <c r="O8" s="476"/>
      <c r="P8" s="476"/>
      <c r="Q8" s="476"/>
      <c r="R8" s="476"/>
      <c r="S8" s="476"/>
      <c r="T8" s="476"/>
      <c r="U8" s="476"/>
      <c r="V8" s="476"/>
      <c r="W8" s="476"/>
      <c r="X8" s="476"/>
      <c r="Y8" s="475"/>
      <c r="Z8" s="485"/>
      <c r="AA8" s="484"/>
      <c r="AB8" s="484"/>
      <c r="AC8" s="484"/>
      <c r="AD8" s="484"/>
      <c r="AE8" s="484"/>
      <c r="AF8" s="484"/>
      <c r="AG8" s="484"/>
      <c r="AH8" s="484"/>
      <c r="AI8" s="484"/>
      <c r="AJ8" s="484"/>
      <c r="AK8" s="483"/>
      <c r="AL8" s="485"/>
      <c r="AM8" s="484"/>
      <c r="AN8" s="484"/>
      <c r="AO8" s="484"/>
      <c r="AP8" s="484"/>
      <c r="AQ8" s="484"/>
      <c r="AR8" s="484"/>
      <c r="AS8" s="484"/>
      <c r="AT8" s="484"/>
      <c r="AU8" s="484"/>
      <c r="AV8" s="484"/>
      <c r="AW8" s="483"/>
    </row>
    <row r="9" spans="1:49" x14ac:dyDescent="0.25">
      <c r="A9" s="505"/>
      <c r="B9" s="504"/>
      <c r="C9" s="503"/>
      <c r="D9" s="503"/>
      <c r="E9" s="503"/>
      <c r="F9" s="503"/>
      <c r="G9" s="503"/>
      <c r="H9" s="503"/>
      <c r="I9" s="503"/>
      <c r="J9" s="503"/>
      <c r="K9" s="503"/>
      <c r="L9" s="503"/>
      <c r="M9" s="502"/>
      <c r="N9" s="504"/>
      <c r="O9" s="503"/>
      <c r="P9" s="503"/>
      <c r="Q9" s="503"/>
      <c r="R9" s="503"/>
      <c r="S9" s="503"/>
      <c r="T9" s="503"/>
      <c r="U9" s="503"/>
      <c r="V9" s="503"/>
      <c r="W9" s="503"/>
      <c r="X9" s="503"/>
      <c r="Y9" s="502"/>
      <c r="Z9" s="504"/>
      <c r="AA9" s="503"/>
      <c r="AB9" s="503"/>
      <c r="AC9" s="503"/>
      <c r="AD9" s="503"/>
      <c r="AE9" s="503"/>
      <c r="AF9" s="503"/>
      <c r="AG9" s="503"/>
      <c r="AH9" s="503"/>
      <c r="AI9" s="503"/>
      <c r="AJ9" s="503"/>
      <c r="AK9" s="502"/>
      <c r="AL9" s="504"/>
      <c r="AM9" s="503"/>
      <c r="AN9" s="503"/>
      <c r="AO9" s="503"/>
      <c r="AP9" s="503"/>
      <c r="AQ9" s="503"/>
      <c r="AR9" s="503"/>
      <c r="AS9" s="503"/>
      <c r="AT9" s="503"/>
      <c r="AU9" s="503"/>
      <c r="AV9" s="503"/>
      <c r="AW9" s="502"/>
    </row>
    <row r="10" spans="1:49" x14ac:dyDescent="0.25">
      <c r="A10" s="501" t="s">
        <v>335</v>
      </c>
      <c r="B10" s="481"/>
      <c r="C10" s="479"/>
      <c r="D10" s="479"/>
      <c r="E10" s="479"/>
      <c r="F10" s="479"/>
      <c r="G10" s="479"/>
      <c r="H10" s="479"/>
      <c r="I10" s="479"/>
      <c r="J10" s="479"/>
      <c r="K10" s="479"/>
      <c r="L10" s="479"/>
      <c r="M10" s="478"/>
      <c r="N10" s="481"/>
      <c r="O10" s="479"/>
      <c r="P10" s="479"/>
      <c r="Q10" s="479"/>
      <c r="R10" s="479"/>
      <c r="S10" s="479"/>
      <c r="T10" s="479"/>
      <c r="U10" s="479"/>
      <c r="V10" s="479"/>
      <c r="W10" s="479"/>
      <c r="X10" s="479"/>
      <c r="Y10" s="478"/>
      <c r="Z10" s="481"/>
      <c r="AA10" s="479"/>
      <c r="AB10" s="479"/>
      <c r="AC10" s="479"/>
      <c r="AD10" s="479"/>
      <c r="AE10" s="479"/>
      <c r="AF10" s="479"/>
      <c r="AG10" s="479"/>
      <c r="AH10" s="479"/>
      <c r="AI10" s="479"/>
      <c r="AJ10" s="479"/>
      <c r="AK10" s="478"/>
      <c r="AL10" s="481"/>
      <c r="AM10" s="479"/>
      <c r="AN10" s="479"/>
      <c r="AO10" s="479"/>
      <c r="AP10" s="479"/>
      <c r="AQ10" s="479"/>
      <c r="AR10" s="479"/>
      <c r="AS10" s="479"/>
      <c r="AT10" s="479"/>
      <c r="AU10" s="479"/>
      <c r="AV10" s="479"/>
      <c r="AW10" s="478"/>
    </row>
    <row r="11" spans="1:49" x14ac:dyDescent="0.25">
      <c r="A11" s="531" t="s">
        <v>336</v>
      </c>
      <c r="B11" s="481"/>
      <c r="C11" s="479"/>
      <c r="D11" s="479"/>
      <c r="E11" s="479"/>
      <c r="F11" s="532"/>
      <c r="G11" s="532"/>
      <c r="H11" s="479"/>
      <c r="I11" s="479"/>
      <c r="J11" s="532"/>
      <c r="K11" s="532"/>
      <c r="L11" s="479"/>
      <c r="M11" s="478"/>
      <c r="N11" s="481"/>
      <c r="O11" s="479"/>
      <c r="P11" s="479"/>
      <c r="Q11" s="479"/>
      <c r="R11" s="479"/>
      <c r="S11" s="479"/>
      <c r="T11" s="479"/>
      <c r="U11" s="479"/>
      <c r="V11" s="479"/>
      <c r="W11" s="479"/>
      <c r="X11" s="479"/>
      <c r="Y11" s="478"/>
      <c r="Z11" s="481"/>
      <c r="AA11" s="479"/>
      <c r="AB11" s="479"/>
      <c r="AC11" s="479"/>
      <c r="AD11" s="479"/>
      <c r="AE11" s="479"/>
      <c r="AF11" s="479"/>
      <c r="AG11" s="479"/>
      <c r="AH11" s="479"/>
      <c r="AI11" s="479"/>
      <c r="AJ11" s="479"/>
      <c r="AK11" s="478"/>
      <c r="AL11" s="481"/>
      <c r="AM11" s="479"/>
      <c r="AN11" s="479"/>
      <c r="AO11" s="479"/>
      <c r="AP11" s="479"/>
      <c r="AQ11" s="479"/>
      <c r="AR11" s="479"/>
      <c r="AS11" s="479"/>
      <c r="AT11" s="479"/>
      <c r="AU11" s="479"/>
      <c r="AV11" s="479"/>
      <c r="AW11" s="478"/>
    </row>
    <row r="12" spans="1:49" x14ac:dyDescent="0.25">
      <c r="A12" s="531" t="s">
        <v>337</v>
      </c>
      <c r="B12" s="481"/>
      <c r="C12" s="479"/>
      <c r="D12" s="479"/>
      <c r="E12" s="479"/>
      <c r="F12" s="532"/>
      <c r="G12" s="532"/>
      <c r="H12" s="479"/>
      <c r="I12" s="479"/>
      <c r="J12" s="532"/>
      <c r="K12" s="532"/>
      <c r="L12" s="479"/>
      <c r="M12" s="478"/>
      <c r="N12" s="481"/>
      <c r="O12" s="479"/>
      <c r="P12" s="479"/>
      <c r="Q12" s="479"/>
      <c r="R12" s="479"/>
      <c r="S12" s="479"/>
      <c r="T12" s="479"/>
      <c r="U12" s="479"/>
      <c r="V12" s="479"/>
      <c r="W12" s="479"/>
      <c r="X12" s="479"/>
      <c r="Y12" s="478"/>
      <c r="Z12" s="485"/>
      <c r="AA12" s="484"/>
      <c r="AB12" s="484"/>
      <c r="AC12" s="484"/>
      <c r="AD12" s="484"/>
      <c r="AE12" s="484"/>
      <c r="AF12" s="484"/>
      <c r="AG12" s="484"/>
      <c r="AH12" s="484"/>
      <c r="AI12" s="484"/>
      <c r="AJ12" s="484"/>
      <c r="AK12" s="483"/>
      <c r="AL12" s="485"/>
      <c r="AM12" s="484"/>
      <c r="AN12" s="484"/>
      <c r="AO12" s="484"/>
      <c r="AP12" s="484"/>
      <c r="AQ12" s="484"/>
      <c r="AR12" s="484"/>
      <c r="AS12" s="484"/>
      <c r="AT12" s="484"/>
      <c r="AU12" s="484"/>
      <c r="AV12" s="484"/>
      <c r="AW12" s="483"/>
    </row>
    <row r="13" spans="1:49" x14ac:dyDescent="0.25">
      <c r="A13" s="527" t="s">
        <v>338</v>
      </c>
      <c r="B13" s="481"/>
      <c r="C13" s="479"/>
      <c r="D13" s="479"/>
      <c r="E13" s="479"/>
      <c r="F13" s="480"/>
      <c r="G13" s="480"/>
      <c r="H13" s="480"/>
      <c r="I13" s="480"/>
      <c r="J13" s="480"/>
      <c r="K13" s="480"/>
      <c r="L13" s="479"/>
      <c r="M13" s="478"/>
      <c r="N13" s="477"/>
      <c r="O13" s="476"/>
      <c r="P13" s="476"/>
      <c r="Q13" s="476"/>
      <c r="R13" s="476"/>
      <c r="S13" s="476"/>
      <c r="T13" s="476"/>
      <c r="U13" s="476"/>
      <c r="V13" s="476"/>
      <c r="W13" s="476"/>
      <c r="X13" s="476"/>
      <c r="Y13" s="475"/>
      <c r="Z13" s="477"/>
      <c r="AA13" s="476"/>
      <c r="AB13" s="476"/>
      <c r="AC13" s="476"/>
      <c r="AD13" s="476"/>
      <c r="AE13" s="476"/>
      <c r="AF13" s="476"/>
      <c r="AG13" s="476"/>
      <c r="AH13" s="476"/>
      <c r="AI13" s="476"/>
      <c r="AJ13" s="476"/>
      <c r="AK13" s="475"/>
      <c r="AL13" s="477"/>
      <c r="AM13" s="476"/>
      <c r="AN13" s="476"/>
      <c r="AO13" s="476"/>
      <c r="AP13" s="476"/>
      <c r="AQ13" s="476"/>
      <c r="AR13" s="476"/>
      <c r="AS13" s="476"/>
      <c r="AT13" s="476"/>
      <c r="AU13" s="476"/>
      <c r="AV13" s="476"/>
      <c r="AW13" s="475"/>
    </row>
    <row r="14" spans="1:49" x14ac:dyDescent="0.25">
      <c r="A14" s="527" t="s">
        <v>339</v>
      </c>
      <c r="B14" s="512"/>
      <c r="C14" s="480"/>
      <c r="D14" s="480"/>
      <c r="E14" s="480"/>
      <c r="F14" s="480"/>
      <c r="G14" s="480"/>
      <c r="H14" s="480"/>
      <c r="I14" s="480"/>
      <c r="J14" s="480"/>
      <c r="K14" s="480"/>
      <c r="L14" s="480"/>
      <c r="M14" s="511"/>
      <c r="N14" s="477"/>
      <c r="O14" s="476"/>
      <c r="P14" s="476"/>
      <c r="Q14" s="476"/>
      <c r="R14" s="476"/>
      <c r="S14" s="476"/>
      <c r="T14" s="476"/>
      <c r="U14" s="476"/>
      <c r="V14" s="476"/>
      <c r="W14" s="476"/>
      <c r="X14" s="476"/>
      <c r="Y14" s="475"/>
      <c r="Z14" s="477"/>
      <c r="AA14" s="476"/>
      <c r="AB14" s="476"/>
      <c r="AC14" s="476"/>
      <c r="AD14" s="476"/>
      <c r="AE14" s="476"/>
      <c r="AF14" s="476"/>
      <c r="AG14" s="476"/>
      <c r="AH14" s="476"/>
      <c r="AI14" s="476"/>
      <c r="AJ14" s="476"/>
      <c r="AK14" s="475"/>
      <c r="AL14" s="477"/>
      <c r="AM14" s="476"/>
      <c r="AN14" s="476"/>
      <c r="AO14" s="476"/>
      <c r="AP14" s="476"/>
      <c r="AQ14" s="476"/>
      <c r="AR14" s="476"/>
      <c r="AS14" s="476"/>
      <c r="AT14" s="476"/>
      <c r="AU14" s="476"/>
      <c r="AV14" s="476"/>
      <c r="AW14" s="475"/>
    </row>
    <row r="15" spans="1:49" x14ac:dyDescent="0.25">
      <c r="A15" s="505"/>
      <c r="B15" s="504"/>
      <c r="C15" s="503"/>
      <c r="D15" s="503"/>
      <c r="E15" s="503"/>
      <c r="F15" s="503"/>
      <c r="G15" s="503"/>
      <c r="H15" s="503"/>
      <c r="I15" s="503"/>
      <c r="J15" s="503"/>
      <c r="K15" s="503"/>
      <c r="L15" s="503"/>
      <c r="M15" s="502"/>
      <c r="N15" s="504"/>
      <c r="O15" s="503"/>
      <c r="P15" s="503"/>
      <c r="Q15" s="503"/>
      <c r="R15" s="503"/>
      <c r="S15" s="503"/>
      <c r="T15" s="503"/>
      <c r="U15" s="503"/>
      <c r="V15" s="503"/>
      <c r="W15" s="503"/>
      <c r="X15" s="503"/>
      <c r="Y15" s="502"/>
      <c r="Z15" s="504"/>
      <c r="AA15" s="503"/>
      <c r="AB15" s="503"/>
      <c r="AC15" s="503"/>
      <c r="AD15" s="503"/>
      <c r="AE15" s="503"/>
      <c r="AF15" s="503"/>
      <c r="AG15" s="503"/>
      <c r="AH15" s="503"/>
      <c r="AI15" s="503"/>
      <c r="AJ15" s="503"/>
      <c r="AK15" s="502"/>
      <c r="AL15" s="504"/>
      <c r="AM15" s="503"/>
      <c r="AN15" s="503"/>
      <c r="AO15" s="503"/>
      <c r="AP15" s="503"/>
      <c r="AQ15" s="503"/>
      <c r="AR15" s="503"/>
      <c r="AS15" s="503"/>
      <c r="AT15" s="503"/>
      <c r="AU15" s="503"/>
      <c r="AV15" s="503"/>
      <c r="AW15" s="502"/>
    </row>
    <row r="16" spans="1:49" x14ac:dyDescent="0.25">
      <c r="A16" s="501" t="s">
        <v>340</v>
      </c>
      <c r="B16" s="481"/>
      <c r="C16" s="479"/>
      <c r="D16" s="479"/>
      <c r="E16" s="479"/>
      <c r="F16" s="479"/>
      <c r="G16" s="479"/>
      <c r="H16" s="479"/>
      <c r="I16" s="479"/>
      <c r="J16" s="479"/>
      <c r="K16" s="479"/>
      <c r="L16" s="479"/>
      <c r="M16" s="478"/>
      <c r="N16" s="481"/>
      <c r="O16" s="479"/>
      <c r="P16" s="479"/>
      <c r="Q16" s="479"/>
      <c r="R16" s="479"/>
      <c r="S16" s="479"/>
      <c r="T16" s="479"/>
      <c r="U16" s="479"/>
      <c r="V16" s="479"/>
      <c r="W16" s="479"/>
      <c r="X16" s="479"/>
      <c r="Y16" s="478"/>
      <c r="Z16" s="481"/>
      <c r="AA16" s="479"/>
      <c r="AB16" s="479"/>
      <c r="AC16" s="479"/>
      <c r="AD16" s="479"/>
      <c r="AE16" s="479"/>
      <c r="AF16" s="479"/>
      <c r="AG16" s="479"/>
      <c r="AH16" s="479"/>
      <c r="AI16" s="479"/>
      <c r="AJ16" s="479"/>
      <c r="AK16" s="478"/>
      <c r="AL16" s="481"/>
      <c r="AM16" s="479"/>
      <c r="AN16" s="479"/>
      <c r="AO16" s="479"/>
      <c r="AP16" s="479"/>
      <c r="AQ16" s="479"/>
      <c r="AR16" s="479"/>
      <c r="AS16" s="479"/>
      <c r="AT16" s="479"/>
      <c r="AU16" s="479"/>
      <c r="AV16" s="479"/>
      <c r="AW16" s="478"/>
    </row>
    <row r="17" spans="1:49" ht="22.5" x14ac:dyDescent="0.25">
      <c r="A17" s="492" t="s">
        <v>341</v>
      </c>
      <c r="B17" s="481"/>
      <c r="C17" s="479"/>
      <c r="D17" s="479"/>
      <c r="E17" s="529"/>
      <c r="F17" s="529"/>
      <c r="G17" s="529"/>
      <c r="H17" s="529"/>
      <c r="I17" s="529"/>
      <c r="J17" s="529"/>
      <c r="K17" s="529"/>
      <c r="L17" s="529"/>
      <c r="M17" s="528"/>
      <c r="N17" s="530"/>
      <c r="O17" s="529"/>
      <c r="P17" s="529"/>
      <c r="Q17" s="529"/>
      <c r="R17" s="529"/>
      <c r="S17" s="529"/>
      <c r="T17" s="529"/>
      <c r="U17" s="529"/>
      <c r="V17" s="529"/>
      <c r="W17" s="529"/>
      <c r="X17" s="529"/>
      <c r="Y17" s="528"/>
      <c r="Z17" s="481"/>
      <c r="AA17" s="479"/>
      <c r="AB17" s="479"/>
      <c r="AC17" s="479"/>
      <c r="AD17" s="479"/>
      <c r="AE17" s="479"/>
      <c r="AF17" s="479"/>
      <c r="AG17" s="479"/>
      <c r="AH17" s="479"/>
      <c r="AI17" s="479"/>
      <c r="AJ17" s="479"/>
      <c r="AK17" s="478"/>
      <c r="AL17" s="481"/>
      <c r="AM17" s="479"/>
      <c r="AN17" s="479"/>
      <c r="AO17" s="479"/>
      <c r="AP17" s="479"/>
      <c r="AQ17" s="479"/>
      <c r="AR17" s="479"/>
      <c r="AS17" s="479"/>
      <c r="AT17" s="479"/>
      <c r="AU17" s="479"/>
      <c r="AV17" s="479"/>
      <c r="AW17" s="478"/>
    </row>
    <row r="18" spans="1:49" x14ac:dyDescent="0.25">
      <c r="A18" s="531" t="s">
        <v>342</v>
      </c>
      <c r="B18" s="481"/>
      <c r="C18" s="479"/>
      <c r="D18" s="479"/>
      <c r="E18" s="529"/>
      <c r="F18" s="529"/>
      <c r="G18" s="529"/>
      <c r="H18" s="529"/>
      <c r="I18" s="529"/>
      <c r="J18" s="529"/>
      <c r="K18" s="529"/>
      <c r="L18" s="529"/>
      <c r="M18" s="528"/>
      <c r="N18" s="530"/>
      <c r="O18" s="529"/>
      <c r="P18" s="529"/>
      <c r="Q18" s="529"/>
      <c r="R18" s="529"/>
      <c r="S18" s="529"/>
      <c r="T18" s="529"/>
      <c r="U18" s="529"/>
      <c r="V18" s="529"/>
      <c r="W18" s="529"/>
      <c r="X18" s="529"/>
      <c r="Y18" s="528"/>
      <c r="Z18" s="481"/>
      <c r="AA18" s="479"/>
      <c r="AB18" s="479"/>
      <c r="AC18" s="479"/>
      <c r="AD18" s="479"/>
      <c r="AE18" s="479"/>
      <c r="AF18" s="479"/>
      <c r="AG18" s="479"/>
      <c r="AH18" s="479"/>
      <c r="AI18" s="479"/>
      <c r="AJ18" s="479"/>
      <c r="AK18" s="478"/>
      <c r="AL18" s="481"/>
      <c r="AM18" s="479"/>
      <c r="AN18" s="479"/>
      <c r="AO18" s="479"/>
      <c r="AP18" s="479"/>
      <c r="AQ18" s="479"/>
      <c r="AR18" s="479"/>
      <c r="AS18" s="479"/>
      <c r="AT18" s="479"/>
      <c r="AU18" s="479"/>
      <c r="AV18" s="479"/>
      <c r="AW18" s="478"/>
    </row>
    <row r="19" spans="1:49" ht="22.5" x14ac:dyDescent="0.25">
      <c r="A19" s="527" t="s">
        <v>343</v>
      </c>
      <c r="B19" s="512"/>
      <c r="C19" s="480"/>
      <c r="D19" s="480"/>
      <c r="E19" s="480"/>
      <c r="F19" s="480"/>
      <c r="G19" s="480"/>
      <c r="H19" s="480"/>
      <c r="I19" s="480"/>
      <c r="J19" s="480"/>
      <c r="K19" s="480"/>
      <c r="L19" s="480"/>
      <c r="M19" s="511"/>
      <c r="N19" s="477"/>
      <c r="O19" s="476"/>
      <c r="P19" s="476"/>
      <c r="Q19" s="476"/>
      <c r="R19" s="476"/>
      <c r="S19" s="476"/>
      <c r="T19" s="476"/>
      <c r="U19" s="476"/>
      <c r="V19" s="476"/>
      <c r="W19" s="476"/>
      <c r="X19" s="476"/>
      <c r="Y19" s="475"/>
      <c r="Z19" s="477"/>
      <c r="AA19" s="476"/>
      <c r="AB19" s="476"/>
      <c r="AC19" s="476"/>
      <c r="AD19" s="476"/>
      <c r="AE19" s="476"/>
      <c r="AF19" s="476"/>
      <c r="AG19" s="476"/>
      <c r="AH19" s="476"/>
      <c r="AI19" s="476"/>
      <c r="AJ19" s="476"/>
      <c r="AK19" s="475"/>
      <c r="AL19" s="477"/>
      <c r="AM19" s="476"/>
      <c r="AN19" s="476"/>
      <c r="AO19" s="476"/>
      <c r="AP19" s="476"/>
      <c r="AQ19" s="476"/>
      <c r="AR19" s="476"/>
      <c r="AS19" s="476"/>
      <c r="AT19" s="476"/>
      <c r="AU19" s="476"/>
      <c r="AV19" s="479"/>
      <c r="AW19" s="478"/>
    </row>
    <row r="20" spans="1:49" x14ac:dyDescent="0.25">
      <c r="A20" s="527" t="s">
        <v>344</v>
      </c>
      <c r="B20" s="512"/>
      <c r="C20" s="480"/>
      <c r="D20" s="480"/>
      <c r="E20" s="480"/>
      <c r="F20" s="480"/>
      <c r="G20" s="480"/>
      <c r="H20" s="480"/>
      <c r="I20" s="480"/>
      <c r="J20" s="480"/>
      <c r="K20" s="480"/>
      <c r="L20" s="480"/>
      <c r="M20" s="511"/>
      <c r="N20" s="477"/>
      <c r="O20" s="476"/>
      <c r="P20" s="476"/>
      <c r="Q20" s="476"/>
      <c r="R20" s="476"/>
      <c r="S20" s="476"/>
      <c r="T20" s="476"/>
      <c r="U20" s="476"/>
      <c r="V20" s="476"/>
      <c r="W20" s="476"/>
      <c r="X20" s="476"/>
      <c r="Y20" s="475"/>
      <c r="Z20" s="477"/>
      <c r="AA20" s="476"/>
      <c r="AB20" s="476"/>
      <c r="AC20" s="476"/>
      <c r="AD20" s="476"/>
      <c r="AE20" s="476"/>
      <c r="AF20" s="476"/>
      <c r="AG20" s="476"/>
      <c r="AH20" s="476"/>
      <c r="AI20" s="476"/>
      <c r="AJ20" s="476"/>
      <c r="AK20" s="475"/>
      <c r="AL20" s="477"/>
      <c r="AM20" s="476"/>
      <c r="AN20" s="476"/>
      <c r="AO20" s="476"/>
      <c r="AP20" s="476"/>
      <c r="AQ20" s="476"/>
      <c r="AR20" s="476"/>
      <c r="AS20" s="476"/>
      <c r="AT20" s="476"/>
      <c r="AU20" s="476"/>
      <c r="AV20" s="479"/>
      <c r="AW20" s="478"/>
    </row>
    <row r="21" spans="1:49" x14ac:dyDescent="0.25">
      <c r="A21" s="505"/>
      <c r="B21" s="504"/>
      <c r="C21" s="503"/>
      <c r="D21" s="503"/>
      <c r="E21" s="503"/>
      <c r="F21" s="503"/>
      <c r="G21" s="503"/>
      <c r="H21" s="503"/>
      <c r="I21" s="503"/>
      <c r="J21" s="503"/>
      <c r="K21" s="503"/>
      <c r="L21" s="503"/>
      <c r="M21" s="502"/>
      <c r="N21" s="504"/>
      <c r="O21" s="503"/>
      <c r="P21" s="503"/>
      <c r="Q21" s="503"/>
      <c r="R21" s="503"/>
      <c r="S21" s="503"/>
      <c r="T21" s="503"/>
      <c r="U21" s="503"/>
      <c r="V21" s="503"/>
      <c r="W21" s="503"/>
      <c r="X21" s="503"/>
      <c r="Y21" s="502"/>
      <c r="Z21" s="504"/>
      <c r="AA21" s="503"/>
      <c r="AB21" s="503"/>
      <c r="AC21" s="503"/>
      <c r="AD21" s="503"/>
      <c r="AE21" s="503"/>
      <c r="AF21" s="503"/>
      <c r="AG21" s="503"/>
      <c r="AH21" s="503"/>
      <c r="AI21" s="503"/>
      <c r="AJ21" s="503"/>
      <c r="AK21" s="502"/>
      <c r="AL21" s="504"/>
      <c r="AM21" s="503"/>
      <c r="AN21" s="503"/>
      <c r="AO21" s="503"/>
      <c r="AP21" s="503"/>
      <c r="AQ21" s="503"/>
      <c r="AR21" s="503"/>
      <c r="AS21" s="503"/>
      <c r="AT21" s="503"/>
      <c r="AU21" s="503"/>
      <c r="AV21" s="503"/>
      <c r="AW21" s="502"/>
    </row>
    <row r="22" spans="1:49" x14ac:dyDescent="0.25">
      <c r="A22" s="501" t="s">
        <v>345</v>
      </c>
      <c r="B22" s="481"/>
      <c r="C22" s="479"/>
      <c r="D22" s="479"/>
      <c r="E22" s="479"/>
      <c r="F22" s="479"/>
      <c r="G22" s="479"/>
      <c r="H22" s="479"/>
      <c r="I22" s="479"/>
      <c r="J22" s="479"/>
      <c r="K22" s="479"/>
      <c r="L22" s="479"/>
      <c r="M22" s="478"/>
      <c r="N22" s="481"/>
      <c r="O22" s="479"/>
      <c r="P22" s="479"/>
      <c r="Q22" s="479"/>
      <c r="R22" s="479"/>
      <c r="S22" s="479"/>
      <c r="T22" s="479"/>
      <c r="U22" s="479"/>
      <c r="V22" s="479"/>
      <c r="W22" s="479"/>
      <c r="X22" s="479"/>
      <c r="Y22" s="478"/>
      <c r="Z22" s="481"/>
      <c r="AA22" s="479"/>
      <c r="AB22" s="479"/>
      <c r="AC22" s="479"/>
      <c r="AD22" s="479"/>
      <c r="AE22" s="479"/>
      <c r="AF22" s="479"/>
      <c r="AG22" s="479"/>
      <c r="AH22" s="479"/>
      <c r="AI22" s="479"/>
      <c r="AJ22" s="479"/>
      <c r="AK22" s="478"/>
      <c r="AL22" s="481"/>
      <c r="AM22" s="479"/>
      <c r="AN22" s="479"/>
      <c r="AO22" s="479"/>
      <c r="AP22" s="479"/>
      <c r="AQ22" s="479"/>
      <c r="AR22" s="479"/>
      <c r="AS22" s="479"/>
      <c r="AT22" s="479"/>
      <c r="AU22" s="479"/>
      <c r="AV22" s="479"/>
      <c r="AW22" s="478"/>
    </row>
    <row r="23" spans="1:49" ht="22.5" x14ac:dyDescent="0.25">
      <c r="A23" s="492" t="s">
        <v>346</v>
      </c>
      <c r="B23" s="481"/>
      <c r="C23" s="479"/>
      <c r="D23" s="479"/>
      <c r="E23" s="479"/>
      <c r="F23" s="479"/>
      <c r="G23" s="479"/>
      <c r="H23" s="479"/>
      <c r="I23" s="514"/>
      <c r="J23" s="525"/>
      <c r="K23" s="525"/>
      <c r="L23" s="525"/>
      <c r="M23" s="478"/>
      <c r="N23" s="526"/>
      <c r="O23" s="525"/>
      <c r="P23" s="525"/>
      <c r="Q23" s="525"/>
      <c r="R23" s="525"/>
      <c r="S23" s="525"/>
      <c r="T23" s="525"/>
      <c r="U23" s="525"/>
      <c r="V23" s="525"/>
      <c r="W23" s="525"/>
      <c r="X23" s="525"/>
      <c r="Y23" s="524"/>
      <c r="Z23" s="495"/>
      <c r="AA23" s="494"/>
      <c r="AB23" s="494"/>
      <c r="AC23" s="494"/>
      <c r="AD23" s="494"/>
      <c r="AE23" s="494"/>
      <c r="AF23" s="494"/>
      <c r="AG23" s="494"/>
      <c r="AH23" s="494"/>
      <c r="AI23" s="494"/>
      <c r="AJ23" s="494"/>
      <c r="AK23" s="493"/>
      <c r="AL23" s="495"/>
      <c r="AM23" s="494"/>
      <c r="AN23" s="494"/>
      <c r="AO23" s="494"/>
      <c r="AP23" s="494"/>
      <c r="AQ23" s="494"/>
      <c r="AR23" s="494"/>
      <c r="AS23" s="494"/>
      <c r="AT23" s="494"/>
      <c r="AU23" s="494"/>
      <c r="AV23" s="494"/>
      <c r="AW23" s="493"/>
    </row>
    <row r="24" spans="1:49" ht="22.5" x14ac:dyDescent="0.25">
      <c r="A24" s="492" t="s">
        <v>347</v>
      </c>
      <c r="B24" s="481"/>
      <c r="C24" s="479"/>
      <c r="D24" s="479"/>
      <c r="E24" s="479"/>
      <c r="F24" s="479"/>
      <c r="G24" s="479"/>
      <c r="H24" s="479"/>
      <c r="I24" s="479"/>
      <c r="J24" s="496"/>
      <c r="K24" s="496"/>
      <c r="L24" s="496"/>
      <c r="M24" s="523"/>
      <c r="N24" s="497"/>
      <c r="O24" s="496"/>
      <c r="P24" s="496"/>
      <c r="Q24" s="496"/>
      <c r="R24" s="496"/>
      <c r="S24" s="496"/>
      <c r="T24" s="479"/>
      <c r="U24" s="479"/>
      <c r="V24" s="479"/>
      <c r="W24" s="479"/>
      <c r="X24" s="479"/>
      <c r="Y24" s="478"/>
      <c r="Z24" s="481"/>
      <c r="AA24" s="479"/>
      <c r="AB24" s="479"/>
      <c r="AC24" s="479"/>
      <c r="AD24" s="479"/>
      <c r="AE24" s="479"/>
      <c r="AF24" s="479"/>
      <c r="AG24" s="479"/>
      <c r="AH24" s="479"/>
      <c r="AI24" s="479"/>
      <c r="AJ24" s="479"/>
      <c r="AK24" s="478"/>
      <c r="AL24" s="481"/>
      <c r="AM24" s="479"/>
      <c r="AN24" s="479"/>
      <c r="AO24" s="479"/>
      <c r="AP24" s="479"/>
      <c r="AQ24" s="479"/>
      <c r="AR24" s="479"/>
      <c r="AS24" s="479"/>
      <c r="AT24" s="479"/>
      <c r="AU24" s="479"/>
      <c r="AV24" s="479"/>
      <c r="AW24" s="478"/>
    </row>
    <row r="25" spans="1:49" ht="22.5" x14ac:dyDescent="0.25">
      <c r="A25" s="492" t="s">
        <v>348</v>
      </c>
      <c r="B25" s="521"/>
      <c r="C25" s="520"/>
      <c r="D25" s="520"/>
      <c r="E25" s="520"/>
      <c r="F25" s="520"/>
      <c r="G25" s="520"/>
      <c r="H25" s="520"/>
      <c r="I25" s="520"/>
      <c r="J25" s="520"/>
      <c r="K25" s="520"/>
      <c r="L25" s="520"/>
      <c r="M25" s="522"/>
      <c r="N25" s="521"/>
      <c r="O25" s="520"/>
      <c r="P25" s="520"/>
      <c r="Q25" s="520"/>
      <c r="R25" s="520"/>
      <c r="S25" s="520"/>
      <c r="T25" s="520"/>
      <c r="U25" s="520"/>
      <c r="V25" s="520"/>
      <c r="W25" s="520"/>
      <c r="X25" s="520"/>
      <c r="Y25" s="478"/>
      <c r="Z25" s="481"/>
      <c r="AA25" s="479"/>
      <c r="AB25" s="479"/>
      <c r="AC25" s="479"/>
      <c r="AD25" s="479"/>
      <c r="AE25" s="479"/>
      <c r="AF25" s="479"/>
      <c r="AG25" s="479"/>
      <c r="AH25" s="479"/>
      <c r="AI25" s="479"/>
      <c r="AJ25" s="479"/>
      <c r="AK25" s="478"/>
      <c r="AL25" s="481"/>
      <c r="AM25" s="479"/>
      <c r="AN25" s="479"/>
      <c r="AO25" s="479"/>
      <c r="AP25" s="479"/>
      <c r="AQ25" s="479"/>
      <c r="AR25" s="479"/>
      <c r="AS25" s="479"/>
      <c r="AT25" s="479"/>
      <c r="AU25" s="479"/>
      <c r="AV25" s="479"/>
      <c r="AW25" s="478"/>
    </row>
    <row r="26" spans="1:49" x14ac:dyDescent="0.25">
      <c r="A26" s="519" t="s">
        <v>349</v>
      </c>
      <c r="B26" s="518"/>
      <c r="C26" s="517"/>
      <c r="D26" s="517"/>
      <c r="E26" s="517"/>
      <c r="F26" s="517"/>
      <c r="G26" s="517"/>
      <c r="H26" s="517"/>
      <c r="I26" s="517"/>
      <c r="J26" s="517"/>
      <c r="K26" s="517"/>
      <c r="L26" s="517"/>
      <c r="M26" s="516"/>
      <c r="N26" s="494"/>
      <c r="O26" s="494"/>
      <c r="P26" s="494"/>
      <c r="Q26" s="494"/>
      <c r="R26" s="494"/>
      <c r="S26" s="494"/>
      <c r="T26" s="494"/>
      <c r="U26" s="494"/>
      <c r="V26" s="494"/>
      <c r="W26" s="494"/>
      <c r="X26" s="494"/>
      <c r="Y26" s="493"/>
      <c r="Z26" s="495"/>
      <c r="AA26" s="494"/>
      <c r="AB26" s="494"/>
      <c r="AC26" s="494"/>
      <c r="AD26" s="494"/>
      <c r="AE26" s="494"/>
      <c r="AF26" s="494"/>
      <c r="AG26" s="494"/>
      <c r="AH26" s="494"/>
      <c r="AI26" s="494"/>
      <c r="AJ26" s="494"/>
      <c r="AK26" s="493"/>
      <c r="AL26" s="495"/>
      <c r="AM26" s="494"/>
      <c r="AN26" s="494"/>
      <c r="AO26" s="494"/>
      <c r="AP26" s="494"/>
      <c r="AQ26" s="494"/>
      <c r="AR26" s="494"/>
      <c r="AS26" s="494"/>
      <c r="AT26" s="494"/>
      <c r="AU26" s="494"/>
      <c r="AV26" s="494"/>
      <c r="AW26" s="493"/>
    </row>
    <row r="27" spans="1:49" x14ac:dyDescent="0.25">
      <c r="A27" s="482" t="s">
        <v>350</v>
      </c>
      <c r="B27" s="510"/>
      <c r="C27" s="509"/>
      <c r="D27" s="509"/>
      <c r="E27" s="509"/>
      <c r="F27" s="509"/>
      <c r="G27" s="509"/>
      <c r="H27" s="509"/>
      <c r="I27" s="509"/>
      <c r="J27" s="509"/>
      <c r="K27" s="509"/>
      <c r="L27" s="509"/>
      <c r="M27" s="508"/>
      <c r="N27" s="507"/>
      <c r="O27" s="506"/>
      <c r="P27" s="506"/>
      <c r="Q27" s="476"/>
      <c r="R27" s="476"/>
      <c r="S27" s="476"/>
      <c r="T27" s="476"/>
      <c r="U27" s="476"/>
      <c r="V27" s="476"/>
      <c r="W27" s="476"/>
      <c r="X27" s="476"/>
      <c r="Y27" s="475"/>
      <c r="Z27" s="477"/>
      <c r="AA27" s="476"/>
      <c r="AB27" s="476"/>
      <c r="AC27" s="476"/>
      <c r="AD27" s="476"/>
      <c r="AE27" s="476"/>
      <c r="AF27" s="476"/>
      <c r="AG27" s="476"/>
      <c r="AH27" s="476"/>
      <c r="AI27" s="476"/>
      <c r="AJ27" s="476"/>
      <c r="AK27" s="475"/>
      <c r="AL27" s="477"/>
      <c r="AM27" s="476"/>
      <c r="AN27" s="476"/>
      <c r="AO27" s="476"/>
      <c r="AP27" s="476"/>
      <c r="AQ27" s="476"/>
      <c r="AR27" s="476"/>
      <c r="AS27" s="476"/>
      <c r="AT27" s="476"/>
      <c r="AU27" s="476"/>
      <c r="AV27" s="476"/>
      <c r="AW27" s="475"/>
    </row>
    <row r="28" spans="1:49" x14ac:dyDescent="0.25">
      <c r="A28" s="505"/>
      <c r="B28" s="504"/>
      <c r="C28" s="503"/>
      <c r="D28" s="503"/>
      <c r="E28" s="503"/>
      <c r="F28" s="503"/>
      <c r="G28" s="503"/>
      <c r="H28" s="503"/>
      <c r="I28" s="503"/>
      <c r="J28" s="503"/>
      <c r="K28" s="503"/>
      <c r="L28" s="503"/>
      <c r="M28" s="502"/>
      <c r="N28" s="504"/>
      <c r="O28" s="503"/>
      <c r="P28" s="503"/>
      <c r="Q28" s="503"/>
      <c r="R28" s="503"/>
      <c r="S28" s="503"/>
      <c r="T28" s="503"/>
      <c r="U28" s="503"/>
      <c r="V28" s="503"/>
      <c r="W28" s="503"/>
      <c r="X28" s="503"/>
      <c r="Y28" s="502"/>
      <c r="Z28" s="504"/>
      <c r="AA28" s="503"/>
      <c r="AB28" s="503"/>
      <c r="AC28" s="503"/>
      <c r="AD28" s="503"/>
      <c r="AE28" s="503"/>
      <c r="AF28" s="503"/>
      <c r="AG28" s="503"/>
      <c r="AH28" s="503"/>
      <c r="AI28" s="503"/>
      <c r="AJ28" s="503"/>
      <c r="AK28" s="502"/>
      <c r="AL28" s="504"/>
      <c r="AM28" s="503"/>
      <c r="AN28" s="503"/>
      <c r="AO28" s="503"/>
      <c r="AP28" s="503"/>
      <c r="AQ28" s="503"/>
      <c r="AR28" s="503"/>
      <c r="AS28" s="503"/>
      <c r="AT28" s="503"/>
      <c r="AU28" s="503"/>
      <c r="AV28" s="503"/>
      <c r="AW28" s="502"/>
    </row>
    <row r="29" spans="1:49" x14ac:dyDescent="0.25">
      <c r="A29" s="501" t="s">
        <v>351</v>
      </c>
      <c r="B29" s="481"/>
      <c r="C29" s="479"/>
      <c r="D29" s="479"/>
      <c r="E29" s="479"/>
      <c r="F29" s="479"/>
      <c r="G29" s="479"/>
      <c r="H29" s="479"/>
      <c r="I29" s="479"/>
      <c r="J29" s="479"/>
      <c r="K29" s="479"/>
      <c r="L29" s="479"/>
      <c r="M29" s="478"/>
      <c r="N29" s="481"/>
      <c r="O29" s="479"/>
      <c r="P29" s="479"/>
      <c r="Q29" s="479"/>
      <c r="R29" s="479"/>
      <c r="S29" s="479"/>
      <c r="T29" s="479"/>
      <c r="U29" s="479"/>
      <c r="V29" s="479"/>
      <c r="W29" s="479"/>
      <c r="X29" s="479"/>
      <c r="Y29" s="478"/>
      <c r="Z29" s="481"/>
      <c r="AA29" s="479"/>
      <c r="AB29" s="479"/>
      <c r="AC29" s="479"/>
      <c r="AD29" s="479"/>
      <c r="AE29" s="479"/>
      <c r="AF29" s="479"/>
      <c r="AG29" s="479"/>
      <c r="AH29" s="479"/>
      <c r="AI29" s="479"/>
      <c r="AJ29" s="479"/>
      <c r="AK29" s="478"/>
      <c r="AL29" s="481"/>
      <c r="AM29" s="479"/>
      <c r="AN29" s="479"/>
      <c r="AO29" s="479"/>
      <c r="AP29" s="479"/>
      <c r="AQ29" s="479"/>
      <c r="AR29" s="479"/>
      <c r="AS29" s="479"/>
      <c r="AT29" s="479"/>
      <c r="AU29" s="479"/>
      <c r="AV29" s="479"/>
      <c r="AW29" s="478"/>
    </row>
    <row r="30" spans="1:49" x14ac:dyDescent="0.25">
      <c r="A30" s="513" t="s">
        <v>352</v>
      </c>
      <c r="B30" s="481"/>
      <c r="C30" s="479"/>
      <c r="D30" s="515"/>
      <c r="E30" s="515"/>
      <c r="F30" s="515"/>
      <c r="G30" s="515"/>
      <c r="H30" s="479"/>
      <c r="I30" s="479"/>
      <c r="J30" s="515"/>
      <c r="K30" s="515"/>
      <c r="L30" s="514"/>
      <c r="M30" s="478"/>
      <c r="N30" s="481"/>
      <c r="O30" s="479"/>
      <c r="P30" s="494"/>
      <c r="Q30" s="494"/>
      <c r="R30" s="494"/>
      <c r="S30" s="494"/>
      <c r="T30" s="494"/>
      <c r="U30" s="494"/>
      <c r="V30" s="494"/>
      <c r="W30" s="494"/>
      <c r="X30" s="494"/>
      <c r="Y30" s="493"/>
      <c r="Z30" s="495"/>
      <c r="AA30" s="494"/>
      <c r="AB30" s="494"/>
      <c r="AC30" s="494"/>
      <c r="AD30" s="494"/>
      <c r="AE30" s="494"/>
      <c r="AF30" s="494"/>
      <c r="AG30" s="494"/>
      <c r="AH30" s="494"/>
      <c r="AI30" s="494"/>
      <c r="AJ30" s="494"/>
      <c r="AK30" s="493"/>
      <c r="AL30" s="495"/>
      <c r="AM30" s="494"/>
      <c r="AN30" s="494"/>
      <c r="AO30" s="494"/>
      <c r="AP30" s="494"/>
      <c r="AQ30" s="494"/>
      <c r="AR30" s="494"/>
      <c r="AS30" s="494"/>
      <c r="AT30" s="494"/>
      <c r="AU30" s="494"/>
      <c r="AV30" s="494"/>
      <c r="AW30" s="493"/>
    </row>
    <row r="31" spans="1:49" x14ac:dyDescent="0.25">
      <c r="A31" s="513" t="s">
        <v>353</v>
      </c>
      <c r="B31" s="512"/>
      <c r="C31" s="480"/>
      <c r="D31" s="480"/>
      <c r="E31" s="480"/>
      <c r="F31" s="480"/>
      <c r="G31" s="480"/>
      <c r="H31" s="480"/>
      <c r="I31" s="480"/>
      <c r="J31" s="480"/>
      <c r="K31" s="480"/>
      <c r="L31" s="480"/>
      <c r="M31" s="511"/>
      <c r="N31" s="485"/>
      <c r="O31" s="484"/>
      <c r="P31" s="484"/>
      <c r="Q31" s="484"/>
      <c r="R31" s="484"/>
      <c r="S31" s="484"/>
      <c r="T31" s="484"/>
      <c r="U31" s="484"/>
      <c r="V31" s="484"/>
      <c r="W31" s="484"/>
      <c r="X31" s="484"/>
      <c r="Y31" s="483"/>
      <c r="Z31" s="485"/>
      <c r="AA31" s="484"/>
      <c r="AB31" s="484"/>
      <c r="AC31" s="484"/>
      <c r="AD31" s="484"/>
      <c r="AE31" s="484"/>
      <c r="AF31" s="484"/>
      <c r="AG31" s="484"/>
      <c r="AH31" s="484"/>
      <c r="AI31" s="484"/>
      <c r="AJ31" s="484"/>
      <c r="AK31" s="483"/>
      <c r="AL31" s="485"/>
      <c r="AM31" s="484"/>
      <c r="AN31" s="484"/>
      <c r="AO31" s="484"/>
      <c r="AP31" s="484"/>
      <c r="AQ31" s="484"/>
      <c r="AR31" s="484"/>
      <c r="AS31" s="484"/>
      <c r="AT31" s="484"/>
      <c r="AU31" s="484"/>
      <c r="AV31" s="484"/>
      <c r="AW31" s="483"/>
    </row>
    <row r="32" spans="1:49" ht="22.5" x14ac:dyDescent="0.25">
      <c r="A32" s="513" t="s">
        <v>354</v>
      </c>
      <c r="B32" s="512"/>
      <c r="C32" s="480"/>
      <c r="D32" s="480"/>
      <c r="E32" s="480"/>
      <c r="F32" s="480"/>
      <c r="G32" s="480"/>
      <c r="H32" s="480"/>
      <c r="I32" s="480"/>
      <c r="J32" s="480"/>
      <c r="K32" s="480"/>
      <c r="L32" s="480"/>
      <c r="M32" s="511"/>
      <c r="N32" s="485"/>
      <c r="O32" s="484"/>
      <c r="P32" s="484"/>
      <c r="Q32" s="484"/>
      <c r="R32" s="484"/>
      <c r="S32" s="484"/>
      <c r="T32" s="484"/>
      <c r="U32" s="484"/>
      <c r="V32" s="484"/>
      <c r="W32" s="484"/>
      <c r="X32" s="484"/>
      <c r="Y32" s="483"/>
      <c r="Z32" s="485"/>
      <c r="AA32" s="484"/>
      <c r="AB32" s="484"/>
      <c r="AC32" s="484"/>
      <c r="AD32" s="484"/>
      <c r="AE32" s="484"/>
      <c r="AF32" s="484"/>
      <c r="AG32" s="484"/>
      <c r="AH32" s="484"/>
      <c r="AI32" s="484"/>
      <c r="AJ32" s="484"/>
      <c r="AK32" s="483"/>
      <c r="AL32" s="485"/>
      <c r="AM32" s="484"/>
      <c r="AN32" s="484"/>
      <c r="AO32" s="484"/>
      <c r="AP32" s="484"/>
      <c r="AQ32" s="484"/>
      <c r="AR32" s="484"/>
      <c r="AS32" s="484"/>
      <c r="AT32" s="484"/>
      <c r="AU32" s="484"/>
      <c r="AV32" s="484"/>
      <c r="AW32" s="483"/>
    </row>
    <row r="33" spans="1:49" x14ac:dyDescent="0.25">
      <c r="A33" s="482" t="s">
        <v>398</v>
      </c>
      <c r="B33" s="510"/>
      <c r="C33" s="509"/>
      <c r="D33" s="509"/>
      <c r="E33" s="509"/>
      <c r="F33" s="509"/>
      <c r="G33" s="509"/>
      <c r="H33" s="509"/>
      <c r="I33" s="509"/>
      <c r="J33" s="509"/>
      <c r="K33" s="509"/>
      <c r="L33" s="509"/>
      <c r="M33" s="508"/>
      <c r="N33" s="507"/>
      <c r="O33" s="506"/>
      <c r="P33" s="506"/>
      <c r="Q33" s="476"/>
      <c r="R33" s="476"/>
      <c r="S33" s="476"/>
      <c r="T33" s="476"/>
      <c r="U33" s="476"/>
      <c r="V33" s="476"/>
      <c r="W33" s="476"/>
      <c r="X33" s="476"/>
      <c r="Y33" s="475"/>
      <c r="Z33" s="477"/>
      <c r="AA33" s="476"/>
      <c r="AB33" s="476"/>
      <c r="AC33" s="476"/>
      <c r="AD33" s="476"/>
      <c r="AE33" s="476"/>
      <c r="AF33" s="476"/>
      <c r="AG33" s="476"/>
      <c r="AH33" s="476"/>
      <c r="AI33" s="476"/>
      <c r="AJ33" s="476"/>
      <c r="AK33" s="475"/>
      <c r="AL33" s="477"/>
      <c r="AM33" s="476"/>
      <c r="AN33" s="476"/>
      <c r="AO33" s="476"/>
      <c r="AP33" s="476"/>
      <c r="AQ33" s="476"/>
      <c r="AR33" s="476"/>
      <c r="AS33" s="476"/>
      <c r="AT33" s="476"/>
      <c r="AU33" s="476"/>
      <c r="AV33" s="476"/>
      <c r="AW33" s="475"/>
    </row>
    <row r="34" spans="1:49" x14ac:dyDescent="0.25">
      <c r="A34" s="505"/>
      <c r="B34" s="504"/>
      <c r="C34" s="503"/>
      <c r="D34" s="503"/>
      <c r="E34" s="503"/>
      <c r="F34" s="503"/>
      <c r="G34" s="503"/>
      <c r="H34" s="503"/>
      <c r="I34" s="503"/>
      <c r="J34" s="503"/>
      <c r="K34" s="503"/>
      <c r="L34" s="503"/>
      <c r="M34" s="502"/>
      <c r="N34" s="504"/>
      <c r="O34" s="503"/>
      <c r="P34" s="503"/>
      <c r="Q34" s="503"/>
      <c r="R34" s="503"/>
      <c r="S34" s="503"/>
      <c r="T34" s="503"/>
      <c r="U34" s="503"/>
      <c r="V34" s="503"/>
      <c r="W34" s="503"/>
      <c r="X34" s="503"/>
      <c r="Y34" s="502"/>
      <c r="Z34" s="504"/>
      <c r="AA34" s="503"/>
      <c r="AB34" s="503"/>
      <c r="AC34" s="503"/>
      <c r="AD34" s="503"/>
      <c r="AE34" s="503"/>
      <c r="AF34" s="503"/>
      <c r="AG34" s="503"/>
      <c r="AH34" s="503"/>
      <c r="AI34" s="503"/>
      <c r="AJ34" s="503"/>
      <c r="AK34" s="502"/>
      <c r="AL34" s="504"/>
      <c r="AM34" s="503"/>
      <c r="AN34" s="503"/>
      <c r="AO34" s="503"/>
      <c r="AP34" s="503"/>
      <c r="AQ34" s="503"/>
      <c r="AR34" s="503"/>
      <c r="AS34" s="503"/>
      <c r="AT34" s="503"/>
      <c r="AU34" s="503"/>
      <c r="AV34" s="503"/>
      <c r="AW34" s="502"/>
    </row>
    <row r="35" spans="1:49" x14ac:dyDescent="0.25">
      <c r="A35" s="501" t="s">
        <v>355</v>
      </c>
      <c r="B35" s="481"/>
      <c r="C35" s="479"/>
      <c r="D35" s="479"/>
      <c r="E35" s="479"/>
      <c r="F35" s="479"/>
      <c r="G35" s="479"/>
      <c r="H35" s="479"/>
      <c r="I35" s="479"/>
      <c r="J35" s="479"/>
      <c r="K35" s="479"/>
      <c r="L35" s="479"/>
      <c r="M35" s="478"/>
      <c r="N35" s="481"/>
      <c r="O35" s="479"/>
      <c r="P35" s="479"/>
      <c r="Q35" s="479"/>
      <c r="R35" s="479"/>
      <c r="S35" s="479"/>
      <c r="T35" s="479"/>
      <c r="U35" s="479"/>
      <c r="V35" s="479"/>
      <c r="W35" s="479"/>
      <c r="X35" s="479"/>
      <c r="Y35" s="478"/>
      <c r="Z35" s="481"/>
      <c r="AA35" s="479"/>
      <c r="AB35" s="479"/>
      <c r="AC35" s="479"/>
      <c r="AD35" s="479"/>
      <c r="AE35" s="479"/>
      <c r="AF35" s="479"/>
      <c r="AG35" s="479"/>
      <c r="AH35" s="479"/>
      <c r="AI35" s="479"/>
      <c r="AJ35" s="479"/>
      <c r="AK35" s="478"/>
      <c r="AL35" s="481"/>
      <c r="AM35" s="479"/>
      <c r="AN35" s="479"/>
      <c r="AO35" s="479"/>
      <c r="AP35" s="479"/>
      <c r="AQ35" s="479"/>
      <c r="AR35" s="479"/>
      <c r="AS35" s="479"/>
      <c r="AT35" s="479"/>
      <c r="AU35" s="479"/>
      <c r="AV35" s="479"/>
      <c r="AW35" s="478"/>
    </row>
    <row r="36" spans="1:49" ht="22.5" x14ac:dyDescent="0.25">
      <c r="A36" s="492" t="s">
        <v>356</v>
      </c>
      <c r="B36" s="481"/>
      <c r="C36" s="499"/>
      <c r="D36" s="499"/>
      <c r="E36" s="499"/>
      <c r="F36" s="499"/>
      <c r="G36" s="499"/>
      <c r="H36" s="479"/>
      <c r="I36" s="479"/>
      <c r="J36" s="499"/>
      <c r="K36" s="499"/>
      <c r="L36" s="499"/>
      <c r="M36" s="498"/>
      <c r="N36" s="500"/>
      <c r="O36" s="499"/>
      <c r="P36" s="499"/>
      <c r="Q36" s="499"/>
      <c r="R36" s="499"/>
      <c r="S36" s="499"/>
      <c r="T36" s="499"/>
      <c r="U36" s="499"/>
      <c r="V36" s="499"/>
      <c r="W36" s="499"/>
      <c r="X36" s="499"/>
      <c r="Y36" s="498"/>
      <c r="Z36" s="500"/>
      <c r="AA36" s="499"/>
      <c r="AB36" s="499"/>
      <c r="AC36" s="499"/>
      <c r="AD36" s="499"/>
      <c r="AE36" s="499"/>
      <c r="AF36" s="499"/>
      <c r="AG36" s="499"/>
      <c r="AH36" s="499"/>
      <c r="AI36" s="499"/>
      <c r="AJ36" s="499"/>
      <c r="AK36" s="498"/>
      <c r="AL36" s="500"/>
      <c r="AM36" s="499"/>
      <c r="AN36" s="499"/>
      <c r="AO36" s="499"/>
      <c r="AP36" s="499"/>
      <c r="AQ36" s="499"/>
      <c r="AR36" s="499"/>
      <c r="AS36" s="499"/>
      <c r="AT36" s="499"/>
      <c r="AU36" s="499"/>
      <c r="AV36" s="499"/>
      <c r="AW36" s="498"/>
    </row>
    <row r="37" spans="1:49" ht="22.5" x14ac:dyDescent="0.25">
      <c r="A37" s="492" t="s">
        <v>357</v>
      </c>
      <c r="B37" s="497"/>
      <c r="C37" s="496"/>
      <c r="D37" s="496"/>
      <c r="E37" s="479"/>
      <c r="F37" s="479"/>
      <c r="G37" s="479"/>
      <c r="H37" s="494"/>
      <c r="I37" s="494"/>
      <c r="J37" s="494"/>
      <c r="K37" s="494"/>
      <c r="L37" s="494"/>
      <c r="M37" s="493"/>
      <c r="N37" s="495"/>
      <c r="O37" s="494"/>
      <c r="P37" s="494"/>
      <c r="Q37" s="494"/>
      <c r="R37" s="494"/>
      <c r="S37" s="494"/>
      <c r="T37" s="494"/>
      <c r="U37" s="494"/>
      <c r="V37" s="494"/>
      <c r="W37" s="494"/>
      <c r="X37" s="494"/>
      <c r="Y37" s="493"/>
      <c r="Z37" s="495"/>
      <c r="AA37" s="494"/>
      <c r="AB37" s="494"/>
      <c r="AC37" s="494"/>
      <c r="AD37" s="494"/>
      <c r="AE37" s="494"/>
      <c r="AF37" s="494"/>
      <c r="AG37" s="494"/>
      <c r="AH37" s="494"/>
      <c r="AI37" s="494"/>
      <c r="AJ37" s="494"/>
      <c r="AK37" s="493"/>
      <c r="AL37" s="495"/>
      <c r="AM37" s="494"/>
      <c r="AN37" s="494"/>
      <c r="AO37" s="494"/>
      <c r="AP37" s="494"/>
      <c r="AQ37" s="494"/>
      <c r="AR37" s="494"/>
      <c r="AS37" s="494"/>
      <c r="AT37" s="494"/>
      <c r="AU37" s="494"/>
      <c r="AV37" s="494"/>
      <c r="AW37" s="493"/>
    </row>
    <row r="38" spans="1:49" ht="22.5" x14ac:dyDescent="0.25">
      <c r="A38" s="492" t="s">
        <v>358</v>
      </c>
      <c r="B38" s="481"/>
      <c r="C38" s="479"/>
      <c r="D38" s="479"/>
      <c r="E38" s="479"/>
      <c r="F38" s="479"/>
      <c r="G38" s="491"/>
      <c r="H38" s="491"/>
      <c r="I38" s="479"/>
      <c r="J38" s="479"/>
      <c r="K38" s="479"/>
      <c r="L38" s="479"/>
      <c r="M38" s="478"/>
      <c r="N38" s="481"/>
      <c r="O38" s="479"/>
      <c r="P38" s="479"/>
      <c r="Q38" s="479"/>
      <c r="R38" s="479"/>
      <c r="S38" s="479"/>
      <c r="T38" s="479"/>
      <c r="U38" s="479"/>
      <c r="V38" s="479"/>
      <c r="W38" s="479"/>
      <c r="X38" s="479"/>
      <c r="Y38" s="478"/>
      <c r="Z38" s="481"/>
      <c r="AA38" s="479"/>
      <c r="AB38" s="479"/>
      <c r="AC38" s="479"/>
      <c r="AD38" s="479"/>
      <c r="AE38" s="479"/>
      <c r="AF38" s="479"/>
      <c r="AG38" s="479"/>
      <c r="AH38" s="479"/>
      <c r="AI38" s="479"/>
      <c r="AJ38" s="479"/>
      <c r="AK38" s="478"/>
      <c r="AL38" s="481"/>
      <c r="AM38" s="479"/>
      <c r="AN38" s="479"/>
      <c r="AO38" s="479"/>
      <c r="AP38" s="479"/>
      <c r="AQ38" s="479"/>
      <c r="AR38" s="479"/>
      <c r="AS38" s="479"/>
      <c r="AT38" s="479"/>
      <c r="AU38" s="479"/>
      <c r="AV38" s="479"/>
      <c r="AW38" s="478"/>
    </row>
    <row r="39" spans="1:49" ht="15.75" thickBot="1" x14ac:dyDescent="0.3">
      <c r="A39" s="490" t="s">
        <v>359</v>
      </c>
      <c r="B39" s="489"/>
      <c r="C39" s="488"/>
      <c r="D39" s="488"/>
      <c r="E39" s="488"/>
      <c r="F39" s="487"/>
      <c r="G39" s="487"/>
      <c r="H39" s="487"/>
      <c r="I39" s="487"/>
      <c r="J39" s="487"/>
      <c r="K39" s="487"/>
      <c r="L39" s="487"/>
      <c r="M39" s="486"/>
      <c r="N39" s="485"/>
      <c r="O39" s="484"/>
      <c r="P39" s="484"/>
      <c r="Q39" s="484"/>
      <c r="R39" s="484"/>
      <c r="S39" s="484"/>
      <c r="T39" s="484"/>
      <c r="U39" s="484"/>
      <c r="V39" s="484"/>
      <c r="W39" s="484"/>
      <c r="X39" s="484"/>
      <c r="Y39" s="483"/>
      <c r="Z39" s="485"/>
      <c r="AA39" s="484"/>
      <c r="AB39" s="484"/>
      <c r="AC39" s="484"/>
      <c r="AD39" s="484"/>
      <c r="AE39" s="484"/>
      <c r="AF39" s="484"/>
      <c r="AG39" s="484"/>
      <c r="AH39" s="484"/>
      <c r="AI39" s="484"/>
      <c r="AJ39" s="484"/>
      <c r="AK39" s="483"/>
      <c r="AL39" s="485"/>
      <c r="AM39" s="484"/>
      <c r="AN39" s="484"/>
      <c r="AO39" s="484"/>
      <c r="AP39" s="484"/>
      <c r="AQ39" s="484"/>
      <c r="AR39" s="484"/>
      <c r="AS39" s="484"/>
      <c r="AT39" s="484"/>
      <c r="AU39" s="484"/>
      <c r="AV39" s="484"/>
      <c r="AW39" s="483"/>
    </row>
    <row r="40" spans="1:49" ht="22.5" x14ac:dyDescent="0.25">
      <c r="A40" s="482" t="s">
        <v>360</v>
      </c>
      <c r="B40" s="481"/>
      <c r="C40" s="479"/>
      <c r="D40" s="479"/>
      <c r="E40" s="479"/>
      <c r="F40" s="479"/>
      <c r="G40" s="480"/>
      <c r="H40" s="480"/>
      <c r="I40" s="479"/>
      <c r="J40" s="479"/>
      <c r="K40" s="479"/>
      <c r="L40" s="479"/>
      <c r="M40" s="478"/>
      <c r="N40" s="477"/>
      <c r="O40" s="476"/>
      <c r="P40" s="476"/>
      <c r="Q40" s="476"/>
      <c r="R40" s="476"/>
      <c r="S40" s="476"/>
      <c r="T40" s="476"/>
      <c r="U40" s="476"/>
      <c r="V40" s="476"/>
      <c r="W40" s="476"/>
      <c r="X40" s="476"/>
      <c r="Y40" s="475"/>
      <c r="Z40" s="477"/>
      <c r="AA40" s="476"/>
      <c r="AB40" s="476"/>
      <c r="AC40" s="476"/>
      <c r="AD40" s="476"/>
      <c r="AE40" s="476"/>
      <c r="AF40" s="476"/>
      <c r="AG40" s="476"/>
      <c r="AH40" s="476"/>
      <c r="AI40" s="476"/>
      <c r="AJ40" s="476"/>
      <c r="AK40" s="475"/>
      <c r="AL40" s="477"/>
      <c r="AM40" s="476"/>
      <c r="AN40" s="476"/>
      <c r="AO40" s="476"/>
      <c r="AP40" s="476"/>
      <c r="AQ40" s="476"/>
      <c r="AR40" s="476"/>
      <c r="AS40" s="476"/>
      <c r="AT40" s="476"/>
      <c r="AU40" s="476"/>
      <c r="AV40" s="476"/>
      <c r="AW40" s="475"/>
    </row>
    <row r="42" spans="1:49" x14ac:dyDescent="0.25">
      <c r="F42" s="474"/>
      <c r="H42" s="473" t="s">
        <v>317</v>
      </c>
    </row>
  </sheetData>
  <mergeCells count="4">
    <mergeCell ref="B1:M1"/>
    <mergeCell ref="N1:Y1"/>
    <mergeCell ref="Z1:AK1"/>
    <mergeCell ref="AL1:AW1"/>
  </mergeCells>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heetViews>
  <sheetFormatPr defaultColWidth="9.140625" defaultRowHeight="15" x14ac:dyDescent="0.25"/>
  <cols>
    <col min="1" max="1" width="38.140625" style="280" customWidth="1"/>
    <col min="2" max="2" width="18.28515625" style="41" customWidth="1"/>
    <col min="3" max="3" width="53.140625" style="44" customWidth="1"/>
    <col min="4" max="4" width="49.85546875" style="44" customWidth="1"/>
    <col min="5" max="5" width="60.28515625" style="17" customWidth="1"/>
    <col min="6" max="6" width="20.5703125" style="17" customWidth="1"/>
    <col min="7" max="7" width="22" style="17" customWidth="1"/>
    <col min="8" max="8" width="56.85546875" style="38" customWidth="1"/>
    <col min="9" max="9" width="38.85546875" style="38" customWidth="1"/>
    <col min="10" max="11" width="19.28515625" style="41" customWidth="1"/>
    <col min="12" max="16384" width="9.140625" style="41"/>
  </cols>
  <sheetData>
    <row r="1" spans="1:14" s="19" customFormat="1" ht="24" customHeight="1" x14ac:dyDescent="0.25">
      <c r="A1" s="334" t="s">
        <v>171</v>
      </c>
      <c r="B1" s="277"/>
      <c r="C1" s="335"/>
      <c r="D1" s="335"/>
      <c r="E1" s="336"/>
      <c r="F1" s="337"/>
      <c r="G1" s="337"/>
      <c r="H1" s="338"/>
      <c r="I1" s="338"/>
    </row>
    <row r="2" spans="1:14" s="19" customFormat="1" ht="26.25" x14ac:dyDescent="0.25">
      <c r="A2" s="343" t="s">
        <v>118</v>
      </c>
      <c r="B2" s="339"/>
      <c r="C2" s="339"/>
      <c r="D2" s="339"/>
      <c r="E2" s="340"/>
      <c r="F2" s="341"/>
      <c r="G2" s="341"/>
      <c r="H2" s="338"/>
      <c r="I2" s="338"/>
    </row>
    <row r="3" spans="1:14" s="19" customFormat="1" ht="22.5" customHeight="1" thickBot="1" x14ac:dyDescent="0.3">
      <c r="A3" s="342" t="s">
        <v>27</v>
      </c>
      <c r="B3" s="339"/>
      <c r="C3" s="339"/>
      <c r="D3" s="339"/>
      <c r="E3" s="340"/>
      <c r="F3" s="89"/>
      <c r="G3" s="89"/>
      <c r="H3" s="338"/>
      <c r="I3" s="338"/>
    </row>
    <row r="4" spans="1:14" ht="34.5" customHeight="1" thickBot="1" x14ac:dyDescent="0.3">
      <c r="B4" s="42"/>
      <c r="E4" s="576" t="s">
        <v>64</v>
      </c>
      <c r="F4" s="577"/>
      <c r="G4" s="577"/>
      <c r="H4" s="577"/>
      <c r="I4" s="578"/>
      <c r="J4" s="23"/>
      <c r="K4" s="45"/>
      <c r="L4" s="46"/>
    </row>
    <row r="5" spans="1:14" s="48" customFormat="1" ht="63" customHeight="1" thickBot="1" x14ac:dyDescent="0.3">
      <c r="A5" s="421" t="s">
        <v>132</v>
      </c>
      <c r="B5" s="591" t="s">
        <v>1</v>
      </c>
      <c r="C5" s="592"/>
      <c r="D5" s="90">
        <v>43465</v>
      </c>
      <c r="E5" s="47">
        <v>2019</v>
      </c>
      <c r="F5" s="212" t="s">
        <v>399</v>
      </c>
      <c r="G5" s="213" t="s">
        <v>400</v>
      </c>
      <c r="H5" s="198">
        <v>2020</v>
      </c>
      <c r="I5" s="47">
        <v>2021</v>
      </c>
    </row>
    <row r="6" spans="1:14" ht="100.5" customHeight="1" x14ac:dyDescent="0.25">
      <c r="A6" s="580" t="s">
        <v>28</v>
      </c>
      <c r="B6" s="49" t="s">
        <v>75</v>
      </c>
      <c r="C6" s="84" t="s">
        <v>29</v>
      </c>
      <c r="D6" s="50" t="s">
        <v>259</v>
      </c>
      <c r="E6" s="370" t="s">
        <v>260</v>
      </c>
      <c r="F6" s="214">
        <f>501382+200000</f>
        <v>701382</v>
      </c>
      <c r="G6" s="215" t="s">
        <v>405</v>
      </c>
      <c r="H6" s="38" t="s">
        <v>230</v>
      </c>
      <c r="I6" s="52"/>
      <c r="N6" s="46"/>
    </row>
    <row r="7" spans="1:14" ht="62.25" customHeight="1" x14ac:dyDescent="0.25">
      <c r="A7" s="580"/>
      <c r="B7" s="188" t="s">
        <v>76</v>
      </c>
      <c r="C7" s="64" t="s">
        <v>30</v>
      </c>
      <c r="D7" s="53" t="s">
        <v>262</v>
      </c>
      <c r="E7" s="192" t="s">
        <v>262</v>
      </c>
      <c r="F7" s="216">
        <f>100000+40000</f>
        <v>140000</v>
      </c>
      <c r="G7" s="205" t="s">
        <v>406</v>
      </c>
      <c r="H7" s="53" t="s">
        <v>269</v>
      </c>
      <c r="I7" s="54" t="s">
        <v>270</v>
      </c>
    </row>
    <row r="8" spans="1:14" ht="73.5" customHeight="1" x14ac:dyDescent="0.25">
      <c r="A8" s="580"/>
      <c r="B8" s="188" t="s">
        <v>77</v>
      </c>
      <c r="C8" s="64" t="s">
        <v>31</v>
      </c>
      <c r="D8" s="53" t="s">
        <v>263</v>
      </c>
      <c r="E8" s="192" t="s">
        <v>264</v>
      </c>
      <c r="F8" s="216">
        <v>110000</v>
      </c>
      <c r="G8" s="205" t="s">
        <v>407</v>
      </c>
      <c r="H8" s="199" t="s">
        <v>274</v>
      </c>
      <c r="I8" s="74" t="s">
        <v>273</v>
      </c>
    </row>
    <row r="9" spans="1:14" ht="79.5" customHeight="1" thickBot="1" x14ac:dyDescent="0.3">
      <c r="A9" s="580"/>
      <c r="B9" s="188" t="s">
        <v>78</v>
      </c>
      <c r="C9" s="55" t="s">
        <v>257</v>
      </c>
      <c r="D9" s="79" t="s">
        <v>265</v>
      </c>
      <c r="E9" s="193" t="s">
        <v>266</v>
      </c>
      <c r="F9" s="217">
        <v>150000</v>
      </c>
      <c r="G9" s="76" t="s">
        <v>407</v>
      </c>
      <c r="H9" s="200"/>
      <c r="I9" s="69"/>
    </row>
    <row r="10" spans="1:14" ht="78.75" customHeight="1" x14ac:dyDescent="0.25">
      <c r="A10" s="579" t="s">
        <v>32</v>
      </c>
      <c r="B10" s="49" t="s">
        <v>79</v>
      </c>
      <c r="C10" s="80" t="s">
        <v>33</v>
      </c>
      <c r="D10" s="50" t="s">
        <v>267</v>
      </c>
      <c r="E10" s="194" t="s">
        <v>268</v>
      </c>
      <c r="F10" s="214">
        <v>0</v>
      </c>
      <c r="G10" s="215"/>
      <c r="H10" s="50" t="s">
        <v>275</v>
      </c>
      <c r="I10" s="56"/>
    </row>
    <row r="11" spans="1:14" ht="35.25" customHeight="1" x14ac:dyDescent="0.25">
      <c r="A11" s="580"/>
      <c r="B11" s="32" t="s">
        <v>80</v>
      </c>
      <c r="C11" s="64" t="s">
        <v>34</v>
      </c>
      <c r="D11" s="53" t="s">
        <v>276</v>
      </c>
      <c r="E11" s="192" t="s">
        <v>213</v>
      </c>
      <c r="F11" s="418" t="s">
        <v>411</v>
      </c>
      <c r="G11" s="64"/>
      <c r="H11" s="53"/>
      <c r="I11" s="59"/>
    </row>
    <row r="12" spans="1:14" ht="49.5" customHeight="1" x14ac:dyDescent="0.25">
      <c r="A12" s="580"/>
      <c r="B12" s="32" t="s">
        <v>81</v>
      </c>
      <c r="C12" s="64" t="s">
        <v>35</v>
      </c>
      <c r="D12" s="588" t="s">
        <v>277</v>
      </c>
      <c r="E12" s="582" t="s">
        <v>168</v>
      </c>
      <c r="F12" s="585">
        <v>450000</v>
      </c>
      <c r="G12" s="598" t="s">
        <v>408</v>
      </c>
      <c r="H12" s="588" t="s">
        <v>231</v>
      </c>
      <c r="I12" s="595" t="s">
        <v>278</v>
      </c>
    </row>
    <row r="13" spans="1:14" ht="46.5" customHeight="1" x14ac:dyDescent="0.25">
      <c r="A13" s="580"/>
      <c r="B13" s="188" t="s">
        <v>82</v>
      </c>
      <c r="C13" s="64" t="s">
        <v>36</v>
      </c>
      <c r="D13" s="593"/>
      <c r="E13" s="583"/>
      <c r="F13" s="586"/>
      <c r="G13" s="598"/>
      <c r="H13" s="589"/>
      <c r="I13" s="596"/>
    </row>
    <row r="14" spans="1:14" ht="35.25" customHeight="1" x14ac:dyDescent="0.25">
      <c r="A14" s="580"/>
      <c r="B14" s="32" t="s">
        <v>83</v>
      </c>
      <c r="C14" s="64" t="s">
        <v>37</v>
      </c>
      <c r="D14" s="593"/>
      <c r="E14" s="583"/>
      <c r="F14" s="586"/>
      <c r="G14" s="598"/>
      <c r="H14" s="589"/>
      <c r="I14" s="596"/>
    </row>
    <row r="15" spans="1:14" ht="35.25" customHeight="1" x14ac:dyDescent="0.25">
      <c r="A15" s="580"/>
      <c r="B15" s="188" t="s">
        <v>84</v>
      </c>
      <c r="C15" s="64" t="s">
        <v>38</v>
      </c>
      <c r="D15" s="593"/>
      <c r="E15" s="583"/>
      <c r="F15" s="586"/>
      <c r="G15" s="598"/>
      <c r="H15" s="589"/>
      <c r="I15" s="596"/>
    </row>
    <row r="16" spans="1:14" ht="50.25" customHeight="1" x14ac:dyDescent="0.25">
      <c r="A16" s="580"/>
      <c r="B16" s="32" t="s">
        <v>85</v>
      </c>
      <c r="C16" s="64" t="s">
        <v>39</v>
      </c>
      <c r="D16" s="593"/>
      <c r="E16" s="583"/>
      <c r="F16" s="586"/>
      <c r="G16" s="598"/>
      <c r="H16" s="589"/>
      <c r="I16" s="596"/>
    </row>
    <row r="17" spans="1:9" ht="51" customHeight="1" x14ac:dyDescent="0.25">
      <c r="A17" s="580"/>
      <c r="B17" s="188" t="s">
        <v>86</v>
      </c>
      <c r="C17" s="64" t="s">
        <v>40</v>
      </c>
      <c r="D17" s="594"/>
      <c r="E17" s="584"/>
      <c r="F17" s="587"/>
      <c r="G17" s="598"/>
      <c r="H17" s="590"/>
      <c r="I17" s="597"/>
    </row>
    <row r="18" spans="1:9" ht="51.75" customHeight="1" thickBot="1" x14ac:dyDescent="0.3">
      <c r="A18" s="581"/>
      <c r="B18" s="61" t="s">
        <v>87</v>
      </c>
      <c r="C18" s="81" t="s">
        <v>41</v>
      </c>
      <c r="D18" s="62" t="s">
        <v>279</v>
      </c>
      <c r="E18" s="195" t="s">
        <v>169</v>
      </c>
      <c r="F18" s="220">
        <v>50000</v>
      </c>
      <c r="G18" s="76" t="s">
        <v>408</v>
      </c>
      <c r="H18" s="62" t="s">
        <v>280</v>
      </c>
      <c r="I18" s="63" t="s">
        <v>281</v>
      </c>
    </row>
    <row r="19" spans="1:9" ht="67.5" customHeight="1" x14ac:dyDescent="0.25">
      <c r="A19" s="579" t="s">
        <v>42</v>
      </c>
      <c r="B19" s="49" t="s">
        <v>88</v>
      </c>
      <c r="C19" s="80" t="s">
        <v>43</v>
      </c>
      <c r="D19" s="50" t="s">
        <v>282</v>
      </c>
      <c r="E19" s="194" t="s">
        <v>161</v>
      </c>
      <c r="F19" s="221">
        <v>30000</v>
      </c>
      <c r="G19" s="77" t="s">
        <v>403</v>
      </c>
      <c r="H19" s="422" t="s">
        <v>431</v>
      </c>
      <c r="I19" s="423" t="s">
        <v>431</v>
      </c>
    </row>
    <row r="20" spans="1:9" ht="96.75" customHeight="1" x14ac:dyDescent="0.25">
      <c r="A20" s="580"/>
      <c r="B20" s="188" t="s">
        <v>89</v>
      </c>
      <c r="C20" s="64" t="s">
        <v>44</v>
      </c>
      <c r="D20" s="462" t="s">
        <v>432</v>
      </c>
      <c r="E20" s="463" t="s">
        <v>433</v>
      </c>
      <c r="F20" s="222">
        <v>20000</v>
      </c>
      <c r="G20" s="207" t="s">
        <v>403</v>
      </c>
      <c r="H20" s="78"/>
      <c r="I20" s="59"/>
    </row>
    <row r="21" spans="1:9" ht="41.25" customHeight="1" x14ac:dyDescent="0.25">
      <c r="A21" s="580"/>
      <c r="B21" s="188" t="s">
        <v>90</v>
      </c>
      <c r="C21" s="64" t="s">
        <v>271</v>
      </c>
      <c r="D21" s="58" t="s">
        <v>317</v>
      </c>
      <c r="E21" s="322" t="s">
        <v>430</v>
      </c>
      <c r="F21" s="216">
        <v>0</v>
      </c>
      <c r="G21" s="205"/>
      <c r="H21" s="53"/>
      <c r="I21" s="60"/>
    </row>
    <row r="22" spans="1:9" ht="60" customHeight="1" x14ac:dyDescent="0.25">
      <c r="A22" s="580"/>
      <c r="B22" s="188" t="s">
        <v>91</v>
      </c>
      <c r="C22" s="64" t="s">
        <v>45</v>
      </c>
      <c r="D22" s="58" t="s">
        <v>283</v>
      </c>
      <c r="E22" s="196" t="s">
        <v>272</v>
      </c>
      <c r="F22" s="223">
        <v>0</v>
      </c>
      <c r="G22" s="206"/>
      <c r="H22" s="467"/>
      <c r="I22" s="58"/>
    </row>
    <row r="23" spans="1:9" ht="60" customHeight="1" x14ac:dyDescent="0.25">
      <c r="A23" s="580"/>
      <c r="B23" s="441" t="s">
        <v>142</v>
      </c>
      <c r="C23" s="442" t="s">
        <v>155</v>
      </c>
      <c r="D23" s="443" t="s">
        <v>244</v>
      </c>
      <c r="E23" s="444" t="s">
        <v>158</v>
      </c>
      <c r="F23" s="222">
        <v>40000</v>
      </c>
      <c r="G23" s="225" t="s">
        <v>409</v>
      </c>
      <c r="H23" s="201"/>
      <c r="I23" s="65"/>
    </row>
    <row r="24" spans="1:9" ht="63.75" customHeight="1" x14ac:dyDescent="0.25">
      <c r="A24" s="580"/>
      <c r="B24" s="445" t="s">
        <v>153</v>
      </c>
      <c r="C24" s="254" t="s">
        <v>156</v>
      </c>
      <c r="D24" s="446" t="s">
        <v>244</v>
      </c>
      <c r="E24" s="464" t="s">
        <v>159</v>
      </c>
      <c r="F24" s="222">
        <v>0</v>
      </c>
      <c r="G24" s="207"/>
      <c r="H24" s="202"/>
      <c r="I24" s="67"/>
    </row>
    <row r="25" spans="1:9" ht="60" customHeight="1" thickBot="1" x14ac:dyDescent="0.3">
      <c r="A25" s="581"/>
      <c r="B25" s="447" t="s">
        <v>154</v>
      </c>
      <c r="C25" s="448" t="s">
        <v>157</v>
      </c>
      <c r="D25" s="449" t="s">
        <v>244</v>
      </c>
      <c r="E25" s="450" t="s">
        <v>160</v>
      </c>
      <c r="F25" s="451">
        <v>0</v>
      </c>
      <c r="G25" s="452"/>
      <c r="H25" s="203"/>
      <c r="I25" s="69"/>
    </row>
    <row r="26" spans="1:9" ht="42.75" customHeight="1" x14ac:dyDescent="0.25">
      <c r="A26" s="281"/>
      <c r="C26" s="70"/>
      <c r="D26" s="43"/>
      <c r="F26" s="71"/>
      <c r="G26" s="71"/>
      <c r="H26" s="71"/>
      <c r="I26" s="72"/>
    </row>
    <row r="27" spans="1:9" x14ac:dyDescent="0.25">
      <c r="A27" s="285"/>
      <c r="B27" s="286"/>
      <c r="C27" s="289"/>
      <c r="D27" s="73"/>
    </row>
    <row r="28" spans="1:9" x14ac:dyDescent="0.25">
      <c r="A28" s="288"/>
      <c r="B28" s="286"/>
      <c r="C28" s="289"/>
      <c r="D28" s="73"/>
    </row>
    <row r="29" spans="1:9" s="46" customFormat="1" x14ac:dyDescent="0.25">
      <c r="A29" s="288"/>
      <c r="B29" s="286"/>
      <c r="C29" s="289"/>
      <c r="D29" s="293"/>
      <c r="E29" s="75"/>
      <c r="F29" s="75"/>
      <c r="G29" s="75"/>
      <c r="H29" s="182"/>
      <c r="I29" s="182"/>
    </row>
    <row r="30" spans="1:9" x14ac:dyDescent="0.25">
      <c r="A30" s="288"/>
      <c r="B30" s="289"/>
      <c r="C30" s="290"/>
    </row>
    <row r="31" spans="1:9" ht="9" customHeight="1" x14ac:dyDescent="0.25">
      <c r="A31" s="285"/>
      <c r="B31" s="291"/>
      <c r="C31" s="292"/>
    </row>
  </sheetData>
  <mergeCells count="11">
    <mergeCell ref="E4:I4"/>
    <mergeCell ref="A19:A25"/>
    <mergeCell ref="A10:A18"/>
    <mergeCell ref="E12:E17"/>
    <mergeCell ref="F12:F17"/>
    <mergeCell ref="H12:H17"/>
    <mergeCell ref="A6:A9"/>
    <mergeCell ref="B5:C5"/>
    <mergeCell ref="D12:D17"/>
    <mergeCell ref="I12:I17"/>
    <mergeCell ref="G12:G17"/>
  </mergeCells>
  <pageMargins left="0.23622047244094491" right="0.23622047244094491" top="0.43307086614173229" bottom="0.31496062992125984" header="0.31496062992125984" footer="0.15748031496062992"/>
  <pageSetup paperSize="8" scale="56" orientation="landscape" r:id="rId1"/>
  <headerFooter>
    <oddHeader>&amp;R&amp;Z&amp;F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W31"/>
  <sheetViews>
    <sheetView workbookViewId="0"/>
  </sheetViews>
  <sheetFormatPr defaultColWidth="9.140625" defaultRowHeight="15" x14ac:dyDescent="0.25"/>
  <cols>
    <col min="1" max="1" width="100.7109375" style="31" customWidth="1"/>
    <col min="2" max="49" width="3.7109375" style="30" customWidth="1"/>
    <col min="50" max="16384" width="9.140625" style="30"/>
  </cols>
  <sheetData>
    <row r="1" spans="1:49" ht="19.5" thickBot="1" x14ac:dyDescent="0.3">
      <c r="A1" s="103" t="s">
        <v>361</v>
      </c>
      <c r="B1" s="599">
        <v>2018</v>
      </c>
      <c r="C1" s="600"/>
      <c r="D1" s="600"/>
      <c r="E1" s="600"/>
      <c r="F1" s="600"/>
      <c r="G1" s="600"/>
      <c r="H1" s="600"/>
      <c r="I1" s="600"/>
      <c r="J1" s="600"/>
      <c r="K1" s="600"/>
      <c r="L1" s="600"/>
      <c r="M1" s="601"/>
      <c r="N1" s="599">
        <v>2019</v>
      </c>
      <c r="O1" s="600"/>
      <c r="P1" s="600"/>
      <c r="Q1" s="600"/>
      <c r="R1" s="600"/>
      <c r="S1" s="600"/>
      <c r="T1" s="600"/>
      <c r="U1" s="600"/>
      <c r="V1" s="600"/>
      <c r="W1" s="600"/>
      <c r="X1" s="600"/>
      <c r="Y1" s="601"/>
      <c r="Z1" s="599">
        <v>2020</v>
      </c>
      <c r="AA1" s="600"/>
      <c r="AB1" s="600"/>
      <c r="AC1" s="600"/>
      <c r="AD1" s="600"/>
      <c r="AE1" s="600"/>
      <c r="AF1" s="600"/>
      <c r="AG1" s="600"/>
      <c r="AH1" s="600"/>
      <c r="AI1" s="600"/>
      <c r="AJ1" s="600"/>
      <c r="AK1" s="601"/>
      <c r="AL1" s="599">
        <v>2021</v>
      </c>
      <c r="AM1" s="600"/>
      <c r="AN1" s="600"/>
      <c r="AO1" s="600"/>
      <c r="AP1" s="600"/>
      <c r="AQ1" s="600"/>
      <c r="AR1" s="600"/>
      <c r="AS1" s="600"/>
      <c r="AT1" s="600"/>
      <c r="AU1" s="600"/>
      <c r="AV1" s="600"/>
      <c r="AW1" s="601"/>
    </row>
    <row r="2" spans="1:49" s="94" customFormat="1" ht="15.75" thickBot="1" x14ac:dyDescent="0.3">
      <c r="A2" s="104" t="s">
        <v>362</v>
      </c>
      <c r="B2" s="91" t="s">
        <v>320</v>
      </c>
      <c r="C2" s="92" t="s">
        <v>321</v>
      </c>
      <c r="D2" s="92" t="s">
        <v>322</v>
      </c>
      <c r="E2" s="92" t="s">
        <v>323</v>
      </c>
      <c r="F2" s="92" t="s">
        <v>322</v>
      </c>
      <c r="G2" s="92" t="s">
        <v>320</v>
      </c>
      <c r="H2" s="92" t="s">
        <v>324</v>
      </c>
      <c r="I2" s="92" t="s">
        <v>323</v>
      </c>
      <c r="J2" s="92" t="s">
        <v>325</v>
      </c>
      <c r="K2" s="92" t="s">
        <v>326</v>
      </c>
      <c r="L2" s="92" t="s">
        <v>327</v>
      </c>
      <c r="M2" s="93" t="s">
        <v>328</v>
      </c>
      <c r="N2" s="91" t="s">
        <v>320</v>
      </c>
      <c r="O2" s="92" t="s">
        <v>321</v>
      </c>
      <c r="P2" s="92" t="s">
        <v>322</v>
      </c>
      <c r="Q2" s="92" t="s">
        <v>323</v>
      </c>
      <c r="R2" s="92" t="s">
        <v>322</v>
      </c>
      <c r="S2" s="92" t="s">
        <v>320</v>
      </c>
      <c r="T2" s="92" t="s">
        <v>324</v>
      </c>
      <c r="U2" s="92" t="s">
        <v>323</v>
      </c>
      <c r="V2" s="92" t="s">
        <v>325</v>
      </c>
      <c r="W2" s="92" t="s">
        <v>326</v>
      </c>
      <c r="X2" s="92" t="s">
        <v>327</v>
      </c>
      <c r="Y2" s="93" t="s">
        <v>328</v>
      </c>
      <c r="Z2" s="91" t="s">
        <v>320</v>
      </c>
      <c r="AA2" s="92" t="s">
        <v>321</v>
      </c>
      <c r="AB2" s="92" t="s">
        <v>322</v>
      </c>
      <c r="AC2" s="92" t="s">
        <v>323</v>
      </c>
      <c r="AD2" s="92" t="s">
        <v>322</v>
      </c>
      <c r="AE2" s="92" t="s">
        <v>320</v>
      </c>
      <c r="AF2" s="92" t="s">
        <v>324</v>
      </c>
      <c r="AG2" s="92" t="s">
        <v>323</v>
      </c>
      <c r="AH2" s="92" t="s">
        <v>325</v>
      </c>
      <c r="AI2" s="92" t="s">
        <v>326</v>
      </c>
      <c r="AJ2" s="92" t="s">
        <v>327</v>
      </c>
      <c r="AK2" s="93" t="s">
        <v>328</v>
      </c>
      <c r="AL2" s="91" t="s">
        <v>320</v>
      </c>
      <c r="AM2" s="92" t="s">
        <v>321</v>
      </c>
      <c r="AN2" s="92" t="s">
        <v>322</v>
      </c>
      <c r="AO2" s="92" t="s">
        <v>323</v>
      </c>
      <c r="AP2" s="92" t="s">
        <v>322</v>
      </c>
      <c r="AQ2" s="92" t="s">
        <v>320</v>
      </c>
      <c r="AR2" s="92" t="s">
        <v>324</v>
      </c>
      <c r="AS2" s="92" t="s">
        <v>323</v>
      </c>
      <c r="AT2" s="92" t="s">
        <v>325</v>
      </c>
      <c r="AU2" s="92" t="s">
        <v>326</v>
      </c>
      <c r="AV2" s="92" t="s">
        <v>327</v>
      </c>
      <c r="AW2" s="93" t="s">
        <v>328</v>
      </c>
    </row>
    <row r="3" spans="1:49" x14ac:dyDescent="0.25">
      <c r="A3" s="95" t="s">
        <v>363</v>
      </c>
      <c r="B3" s="105"/>
      <c r="C3" s="106"/>
      <c r="D3" s="106"/>
      <c r="E3" s="106"/>
      <c r="F3" s="106"/>
      <c r="G3" s="106"/>
      <c r="H3" s="106"/>
      <c r="I3" s="106"/>
      <c r="J3" s="106"/>
      <c r="K3" s="106"/>
      <c r="L3" s="106"/>
      <c r="M3" s="107"/>
      <c r="N3" s="105"/>
      <c r="O3" s="106"/>
      <c r="P3" s="106"/>
      <c r="Q3" s="106"/>
      <c r="R3" s="106"/>
      <c r="S3" s="106"/>
      <c r="T3" s="106"/>
      <c r="U3" s="106"/>
      <c r="V3" s="106"/>
      <c r="W3" s="106"/>
      <c r="X3" s="106"/>
      <c r="Y3" s="107"/>
      <c r="Z3" s="105"/>
      <c r="AA3" s="106"/>
      <c r="AB3" s="106"/>
      <c r="AC3" s="106"/>
      <c r="AD3" s="106"/>
      <c r="AE3" s="106"/>
      <c r="AF3" s="106"/>
      <c r="AG3" s="106"/>
      <c r="AH3" s="106"/>
      <c r="AI3" s="106"/>
      <c r="AJ3" s="106"/>
      <c r="AK3" s="107"/>
      <c r="AL3" s="105"/>
      <c r="AM3" s="106"/>
      <c r="AN3" s="106"/>
      <c r="AO3" s="106"/>
      <c r="AP3" s="106"/>
      <c r="AQ3" s="106"/>
      <c r="AR3" s="106"/>
      <c r="AS3" s="106"/>
      <c r="AT3" s="106"/>
      <c r="AU3" s="106"/>
      <c r="AV3" s="106"/>
      <c r="AW3" s="107"/>
    </row>
    <row r="4" spans="1:49" x14ac:dyDescent="0.25">
      <c r="A4" s="98" t="s">
        <v>364</v>
      </c>
      <c r="B4" s="108"/>
      <c r="C4" s="109"/>
      <c r="D4" s="109"/>
      <c r="E4" s="109"/>
      <c r="F4" s="109"/>
      <c r="G4" s="109"/>
      <c r="H4" s="110"/>
      <c r="I4" s="110"/>
      <c r="J4" s="110"/>
      <c r="K4" s="110"/>
      <c r="L4" s="110"/>
      <c r="M4" s="111"/>
      <c r="N4" s="112"/>
      <c r="O4" s="110"/>
      <c r="P4" s="110"/>
      <c r="Q4" s="110"/>
      <c r="R4" s="110"/>
      <c r="S4" s="110"/>
      <c r="T4" s="110"/>
      <c r="U4" s="110"/>
      <c r="V4" s="110"/>
      <c r="W4" s="110"/>
      <c r="X4" s="110"/>
      <c r="Y4" s="111"/>
      <c r="Z4" s="112"/>
      <c r="AA4" s="110"/>
      <c r="AB4" s="110"/>
      <c r="AC4" s="110"/>
      <c r="AD4" s="110"/>
      <c r="AE4" s="110"/>
      <c r="AF4" s="110"/>
      <c r="AG4" s="110"/>
      <c r="AH4" s="110"/>
      <c r="AI4" s="110"/>
      <c r="AJ4" s="110"/>
      <c r="AK4" s="111"/>
      <c r="AL4" s="112"/>
      <c r="AM4" s="110"/>
      <c r="AN4" s="110"/>
      <c r="AO4" s="110"/>
      <c r="AP4" s="110"/>
      <c r="AQ4" s="110"/>
      <c r="AR4" s="110"/>
      <c r="AS4" s="110"/>
      <c r="AT4" s="110"/>
      <c r="AU4" s="110"/>
      <c r="AV4" s="110"/>
      <c r="AW4" s="111"/>
    </row>
    <row r="5" spans="1:49" x14ac:dyDescent="0.25">
      <c r="A5" s="98" t="s">
        <v>365</v>
      </c>
      <c r="B5" s="113"/>
      <c r="C5" s="114"/>
      <c r="D5" s="114"/>
      <c r="E5" s="114"/>
      <c r="F5" s="114"/>
      <c r="G5" s="114"/>
      <c r="H5" s="114"/>
      <c r="I5" s="114"/>
      <c r="J5" s="114"/>
      <c r="K5" s="114"/>
      <c r="L5" s="114"/>
      <c r="M5" s="115"/>
      <c r="N5" s="113"/>
      <c r="O5" s="114"/>
      <c r="P5" s="114"/>
      <c r="Q5" s="114"/>
      <c r="R5" s="114"/>
      <c r="S5" s="114"/>
      <c r="T5" s="114"/>
      <c r="U5" s="114"/>
      <c r="V5" s="114"/>
      <c r="W5" s="114"/>
      <c r="X5" s="114"/>
      <c r="Y5" s="115"/>
      <c r="Z5" s="113"/>
      <c r="AA5" s="114"/>
      <c r="AB5" s="114"/>
      <c r="AC5" s="114"/>
      <c r="AD5" s="114"/>
      <c r="AE5" s="114"/>
      <c r="AF5" s="114"/>
      <c r="AG5" s="114"/>
      <c r="AH5" s="114"/>
      <c r="AI5" s="114"/>
      <c r="AJ5" s="114"/>
      <c r="AK5" s="115"/>
      <c r="AL5" s="116"/>
      <c r="AM5" s="117"/>
      <c r="AN5" s="117"/>
      <c r="AO5" s="117"/>
      <c r="AP5" s="117"/>
      <c r="AQ5" s="117"/>
      <c r="AR5" s="117"/>
      <c r="AS5" s="117"/>
      <c r="AT5" s="117"/>
      <c r="AU5" s="117"/>
      <c r="AV5" s="117"/>
      <c r="AW5" s="118"/>
    </row>
    <row r="6" spans="1:49" x14ac:dyDescent="0.25">
      <c r="A6" s="98" t="s">
        <v>366</v>
      </c>
      <c r="B6" s="119"/>
      <c r="C6" s="120"/>
      <c r="D6" s="120"/>
      <c r="E6" s="120"/>
      <c r="F6" s="120"/>
      <c r="G6" s="121"/>
      <c r="H6" s="121"/>
      <c r="I6" s="121"/>
      <c r="J6" s="120"/>
      <c r="K6" s="120"/>
      <c r="L6" s="120"/>
      <c r="M6" s="122"/>
      <c r="N6" s="119"/>
      <c r="O6" s="120"/>
      <c r="P6" s="120"/>
      <c r="Q6" s="120"/>
      <c r="R6" s="120"/>
      <c r="S6" s="120"/>
      <c r="T6" s="120"/>
      <c r="U6" s="120"/>
      <c r="V6" s="120"/>
      <c r="W6" s="120"/>
      <c r="X6" s="120"/>
      <c r="Y6" s="122"/>
      <c r="Z6" s="119"/>
      <c r="AA6" s="120"/>
      <c r="AB6" s="120"/>
      <c r="AC6" s="120"/>
      <c r="AD6" s="120"/>
      <c r="AE6" s="120"/>
      <c r="AF6" s="120"/>
      <c r="AG6" s="120"/>
      <c r="AH6" s="121"/>
      <c r="AI6" s="121"/>
      <c r="AJ6" s="121"/>
      <c r="AK6" s="123"/>
      <c r="AL6" s="116"/>
      <c r="AM6" s="117"/>
      <c r="AN6" s="117"/>
      <c r="AO6" s="117"/>
      <c r="AP6" s="117"/>
      <c r="AQ6" s="117"/>
      <c r="AR6" s="117"/>
      <c r="AS6" s="117"/>
      <c r="AT6" s="117"/>
      <c r="AU6" s="117"/>
      <c r="AV6" s="117"/>
      <c r="AW6" s="118"/>
    </row>
    <row r="7" spans="1:49" x14ac:dyDescent="0.25">
      <c r="A7" s="102" t="s">
        <v>367</v>
      </c>
      <c r="B7" s="124"/>
      <c r="C7" s="125"/>
      <c r="D7" s="125"/>
      <c r="E7" s="125"/>
      <c r="F7" s="125"/>
      <c r="G7" s="125"/>
      <c r="H7" s="121"/>
      <c r="I7" s="121"/>
      <c r="J7" s="121"/>
      <c r="K7" s="121"/>
      <c r="L7" s="121"/>
      <c r="M7" s="123"/>
      <c r="N7" s="126"/>
      <c r="O7" s="127"/>
      <c r="P7" s="127"/>
      <c r="Q7" s="127"/>
      <c r="R7" s="127"/>
      <c r="S7" s="127"/>
      <c r="T7" s="127"/>
      <c r="U7" s="127"/>
      <c r="V7" s="127"/>
      <c r="W7" s="127"/>
      <c r="X7" s="127"/>
      <c r="Y7" s="128"/>
      <c r="Z7" s="126"/>
      <c r="AA7" s="127"/>
      <c r="AB7" s="127"/>
      <c r="AC7" s="127"/>
      <c r="AD7" s="127"/>
      <c r="AE7" s="127"/>
      <c r="AF7" s="127"/>
      <c r="AG7" s="127"/>
      <c r="AH7" s="127"/>
      <c r="AI7" s="127"/>
      <c r="AJ7" s="127"/>
      <c r="AK7" s="128"/>
      <c r="AL7" s="129"/>
      <c r="AM7" s="130"/>
      <c r="AN7" s="130"/>
      <c r="AO7" s="130"/>
      <c r="AP7" s="130"/>
      <c r="AQ7" s="130"/>
      <c r="AR7" s="130"/>
      <c r="AS7" s="130"/>
      <c r="AT7" s="130"/>
      <c r="AU7" s="130"/>
      <c r="AV7" s="130"/>
      <c r="AW7" s="131"/>
    </row>
    <row r="8" spans="1:49" ht="30" x14ac:dyDescent="0.25">
      <c r="A8" s="101" t="s">
        <v>368</v>
      </c>
      <c r="B8" s="132"/>
      <c r="C8" s="133"/>
      <c r="D8" s="133"/>
      <c r="E8" s="133"/>
      <c r="F8" s="133"/>
      <c r="G8" s="133"/>
      <c r="H8" s="133"/>
      <c r="I8" s="133"/>
      <c r="J8" s="133"/>
      <c r="K8" s="133"/>
      <c r="L8" s="121"/>
      <c r="M8" s="123"/>
      <c r="N8" s="134"/>
      <c r="O8" s="121"/>
      <c r="P8" s="121"/>
      <c r="Q8" s="121"/>
      <c r="R8" s="121"/>
      <c r="S8" s="121"/>
      <c r="T8" s="121"/>
      <c r="U8" s="121"/>
      <c r="V8" s="121"/>
      <c r="W8" s="121"/>
      <c r="X8" s="121"/>
      <c r="Y8" s="123"/>
      <c r="Z8" s="134"/>
      <c r="AA8" s="121"/>
      <c r="AB8" s="121"/>
      <c r="AC8" s="121"/>
      <c r="AD8" s="121"/>
      <c r="AE8" s="121"/>
      <c r="AF8" s="121"/>
      <c r="AG8" s="121"/>
      <c r="AH8" s="121"/>
      <c r="AI8" s="121"/>
      <c r="AJ8" s="121"/>
      <c r="AK8" s="123"/>
      <c r="AL8" s="116"/>
      <c r="AM8" s="117"/>
      <c r="AN8" s="117"/>
      <c r="AO8" s="117"/>
      <c r="AP8" s="117"/>
      <c r="AQ8" s="117"/>
      <c r="AR8" s="117"/>
      <c r="AS8" s="117"/>
      <c r="AT8" s="117"/>
      <c r="AU8" s="117"/>
      <c r="AV8" s="117"/>
      <c r="AW8" s="118"/>
    </row>
    <row r="9" spans="1:49" x14ac:dyDescent="0.25">
      <c r="B9" s="135"/>
      <c r="C9" s="24"/>
      <c r="D9" s="24"/>
      <c r="E9" s="24"/>
      <c r="F9" s="24"/>
      <c r="G9" s="24"/>
      <c r="H9" s="24"/>
      <c r="I9" s="24"/>
      <c r="J9" s="24"/>
      <c r="K9" s="24"/>
      <c r="L9" s="24"/>
      <c r="M9" s="136"/>
      <c r="N9" s="135"/>
      <c r="O9" s="24"/>
      <c r="P9" s="24"/>
      <c r="Q9" s="24"/>
      <c r="R9" s="24"/>
      <c r="S9" s="24"/>
      <c r="T9" s="24"/>
      <c r="U9" s="24"/>
      <c r="V9" s="24"/>
      <c r="W9" s="24"/>
      <c r="X9" s="24"/>
      <c r="Y9" s="136"/>
      <c r="Z9" s="135"/>
      <c r="AA9" s="24"/>
      <c r="AB9" s="24"/>
      <c r="AC9" s="24"/>
      <c r="AD9" s="24"/>
      <c r="AE9" s="24"/>
      <c r="AF9" s="24"/>
      <c r="AG9" s="24"/>
      <c r="AH9" s="24"/>
      <c r="AI9" s="24"/>
      <c r="AJ9" s="24"/>
      <c r="AK9" s="136"/>
      <c r="AL9" s="137"/>
      <c r="AM9" s="138"/>
      <c r="AN9" s="138"/>
      <c r="AO9" s="138"/>
      <c r="AP9" s="138"/>
      <c r="AQ9" s="138"/>
      <c r="AR9" s="138"/>
      <c r="AS9" s="138"/>
      <c r="AT9" s="138"/>
      <c r="AU9" s="138"/>
      <c r="AV9" s="138"/>
      <c r="AW9" s="139"/>
    </row>
    <row r="10" spans="1:49" x14ac:dyDescent="0.25">
      <c r="A10" s="95" t="s">
        <v>369</v>
      </c>
      <c r="B10" s="134"/>
      <c r="C10" s="121"/>
      <c r="D10" s="121"/>
      <c r="E10" s="121"/>
      <c r="F10" s="121"/>
      <c r="G10" s="121"/>
      <c r="H10" s="121"/>
      <c r="I10" s="121"/>
      <c r="J10" s="121"/>
      <c r="K10" s="121"/>
      <c r="L10" s="121"/>
      <c r="M10" s="123"/>
      <c r="N10" s="134"/>
      <c r="O10" s="121"/>
      <c r="P10" s="121"/>
      <c r="Q10" s="121"/>
      <c r="R10" s="121"/>
      <c r="S10" s="121"/>
      <c r="T10" s="121"/>
      <c r="U10" s="121"/>
      <c r="V10" s="121"/>
      <c r="W10" s="121"/>
      <c r="X10" s="121"/>
      <c r="Y10" s="123"/>
      <c r="Z10" s="134"/>
      <c r="AA10" s="121"/>
      <c r="AB10" s="121"/>
      <c r="AC10" s="121"/>
      <c r="AD10" s="121"/>
      <c r="AE10" s="121"/>
      <c r="AF10" s="121"/>
      <c r="AG10" s="121"/>
      <c r="AH10" s="121"/>
      <c r="AI10" s="121"/>
      <c r="AJ10" s="121"/>
      <c r="AK10" s="123"/>
      <c r="AL10" s="116"/>
      <c r="AM10" s="117"/>
      <c r="AN10" s="117"/>
      <c r="AO10" s="117"/>
      <c r="AP10" s="117"/>
      <c r="AQ10" s="117"/>
      <c r="AR10" s="117"/>
      <c r="AS10" s="117"/>
      <c r="AT10" s="117"/>
      <c r="AU10" s="117"/>
      <c r="AV10" s="117"/>
      <c r="AW10" s="118"/>
    </row>
    <row r="11" spans="1:49" x14ac:dyDescent="0.25">
      <c r="A11" s="98" t="s">
        <v>370</v>
      </c>
      <c r="B11" s="140"/>
      <c r="C11" s="141"/>
      <c r="D11" s="141"/>
      <c r="E11" s="141"/>
      <c r="F11" s="141"/>
      <c r="G11" s="141"/>
      <c r="H11" s="141"/>
      <c r="I11" s="141"/>
      <c r="J11" s="141"/>
      <c r="K11" s="141"/>
      <c r="L11" s="121"/>
      <c r="M11" s="123"/>
      <c r="N11" s="134"/>
      <c r="O11" s="121"/>
      <c r="P11" s="121"/>
      <c r="Q11" s="121"/>
      <c r="R11" s="121"/>
      <c r="S11" s="121"/>
      <c r="T11" s="121"/>
      <c r="U11" s="121"/>
      <c r="V11" s="121"/>
      <c r="W11" s="121"/>
      <c r="X11" s="121"/>
      <c r="Y11" s="123"/>
      <c r="Z11" s="134"/>
      <c r="AA11" s="121"/>
      <c r="AB11" s="121"/>
      <c r="AC11" s="121"/>
      <c r="AD11" s="121"/>
      <c r="AE11" s="121"/>
      <c r="AF11" s="121"/>
      <c r="AG11" s="121"/>
      <c r="AH11" s="121"/>
      <c r="AI11" s="121"/>
      <c r="AJ11" s="121"/>
      <c r="AK11" s="123"/>
      <c r="AL11" s="116"/>
      <c r="AM11" s="117"/>
      <c r="AN11" s="117"/>
      <c r="AO11" s="117"/>
      <c r="AP11" s="117"/>
      <c r="AQ11" s="117"/>
      <c r="AR11" s="117"/>
      <c r="AS11" s="117"/>
      <c r="AT11" s="117"/>
      <c r="AU11" s="117"/>
      <c r="AV11" s="117"/>
      <c r="AW11" s="118"/>
    </row>
    <row r="12" spans="1:49" x14ac:dyDescent="0.25">
      <c r="A12" s="98" t="s">
        <v>371</v>
      </c>
      <c r="B12" s="134"/>
      <c r="C12" s="121"/>
      <c r="D12" s="121"/>
      <c r="E12" s="121"/>
      <c r="F12" s="121"/>
      <c r="G12" s="121"/>
      <c r="H12" s="121"/>
      <c r="I12" s="121"/>
      <c r="J12" s="121"/>
      <c r="K12" s="121"/>
      <c r="L12" s="121"/>
      <c r="M12" s="123"/>
      <c r="N12" s="142"/>
      <c r="O12" s="143"/>
      <c r="P12" s="143"/>
      <c r="Q12" s="143"/>
      <c r="R12" s="143"/>
      <c r="S12" s="143"/>
      <c r="T12" s="143"/>
      <c r="U12" s="143"/>
      <c r="V12" s="143"/>
      <c r="W12" s="143"/>
      <c r="X12" s="143"/>
      <c r="Y12" s="144"/>
      <c r="Z12" s="142"/>
      <c r="AA12" s="143"/>
      <c r="AB12" s="143"/>
      <c r="AC12" s="143"/>
      <c r="AD12" s="143"/>
      <c r="AE12" s="143"/>
      <c r="AF12" s="143"/>
      <c r="AG12" s="143"/>
      <c r="AH12" s="143"/>
      <c r="AI12" s="143"/>
      <c r="AJ12" s="143"/>
      <c r="AK12" s="144"/>
      <c r="AL12" s="116"/>
      <c r="AM12" s="117"/>
      <c r="AN12" s="117"/>
      <c r="AO12" s="117"/>
      <c r="AP12" s="117"/>
      <c r="AQ12" s="117"/>
      <c r="AR12" s="117"/>
      <c r="AS12" s="117"/>
      <c r="AT12" s="117"/>
      <c r="AU12" s="117"/>
      <c r="AV12" s="117"/>
      <c r="AW12" s="118"/>
    </row>
    <row r="13" spans="1:49" x14ac:dyDescent="0.25">
      <c r="A13" s="98" t="s">
        <v>372</v>
      </c>
      <c r="B13" s="134"/>
      <c r="C13" s="121"/>
      <c r="D13" s="121"/>
      <c r="E13" s="121"/>
      <c r="F13" s="121"/>
      <c r="G13" s="121"/>
      <c r="H13" s="121"/>
      <c r="I13" s="121"/>
      <c r="J13" s="121"/>
      <c r="K13" s="121"/>
      <c r="L13" s="121"/>
      <c r="M13" s="123"/>
      <c r="N13" s="124"/>
      <c r="O13" s="125"/>
      <c r="P13" s="125"/>
      <c r="Q13" s="125"/>
      <c r="R13" s="125"/>
      <c r="S13" s="125"/>
      <c r="T13" s="125"/>
      <c r="U13" s="125"/>
      <c r="V13" s="125"/>
      <c r="W13" s="125"/>
      <c r="X13" s="125"/>
      <c r="Y13" s="145"/>
      <c r="Z13" s="124"/>
      <c r="AA13" s="125"/>
      <c r="AB13" s="125"/>
      <c r="AC13" s="125"/>
      <c r="AD13" s="125"/>
      <c r="AE13" s="125"/>
      <c r="AF13" s="125"/>
      <c r="AG13" s="125"/>
      <c r="AH13" s="125"/>
      <c r="AI13" s="125"/>
      <c r="AJ13" s="125"/>
      <c r="AK13" s="145"/>
      <c r="AL13" s="116"/>
      <c r="AM13" s="117"/>
      <c r="AN13" s="117"/>
      <c r="AO13" s="117"/>
      <c r="AP13" s="117"/>
      <c r="AQ13" s="117"/>
      <c r="AR13" s="117"/>
      <c r="AS13" s="117"/>
      <c r="AT13" s="117"/>
      <c r="AU13" s="117"/>
      <c r="AV13" s="117"/>
      <c r="AW13" s="118"/>
    </row>
    <row r="14" spans="1:49" x14ac:dyDescent="0.25">
      <c r="A14" s="98" t="s">
        <v>373</v>
      </c>
      <c r="B14" s="119"/>
      <c r="C14" s="120"/>
      <c r="D14" s="120"/>
      <c r="E14" s="120"/>
      <c r="F14" s="120"/>
      <c r="G14" s="120"/>
      <c r="H14" s="120"/>
      <c r="I14" s="120"/>
      <c r="J14" s="120"/>
      <c r="K14" s="120"/>
      <c r="L14" s="120"/>
      <c r="M14" s="120"/>
      <c r="N14" s="134"/>
      <c r="O14" s="121"/>
      <c r="P14" s="121"/>
      <c r="Q14" s="121"/>
      <c r="R14" s="121"/>
      <c r="S14" s="121"/>
      <c r="T14" s="121"/>
      <c r="U14" s="121"/>
      <c r="V14" s="121"/>
      <c r="W14" s="121"/>
      <c r="X14" s="121"/>
      <c r="Y14" s="123"/>
      <c r="Z14" s="134"/>
      <c r="AA14" s="121"/>
      <c r="AB14" s="121"/>
      <c r="AC14" s="121"/>
      <c r="AD14" s="121"/>
      <c r="AE14" s="121"/>
      <c r="AF14" s="121"/>
      <c r="AG14" s="121"/>
      <c r="AH14" s="121"/>
      <c r="AI14" s="121"/>
      <c r="AJ14" s="121"/>
      <c r="AK14" s="123"/>
      <c r="AL14" s="116"/>
      <c r="AM14" s="117"/>
      <c r="AN14" s="117"/>
      <c r="AO14" s="117"/>
      <c r="AP14" s="117"/>
      <c r="AQ14" s="117"/>
      <c r="AR14" s="117"/>
      <c r="AS14" s="117"/>
      <c r="AT14" s="117"/>
      <c r="AU14" s="117"/>
      <c r="AV14" s="117"/>
      <c r="AW14" s="118"/>
    </row>
    <row r="15" spans="1:49" x14ac:dyDescent="0.25">
      <c r="A15" s="98" t="s">
        <v>374</v>
      </c>
      <c r="B15" s="134"/>
      <c r="C15" s="121"/>
      <c r="D15" s="146"/>
      <c r="E15" s="146"/>
      <c r="F15" s="146"/>
      <c r="G15" s="146"/>
      <c r="H15" s="146"/>
      <c r="I15" s="146"/>
      <c r="J15" s="146"/>
      <c r="K15" s="146"/>
      <c r="L15" s="146"/>
      <c r="M15" s="147"/>
      <c r="N15" s="148"/>
      <c r="O15" s="146"/>
      <c r="P15" s="146"/>
      <c r="Q15" s="146"/>
      <c r="R15" s="146"/>
      <c r="S15" s="146"/>
      <c r="T15" s="146"/>
      <c r="U15" s="146"/>
      <c r="V15" s="146"/>
      <c r="W15" s="146"/>
      <c r="X15" s="146"/>
      <c r="Y15" s="147"/>
      <c r="Z15" s="112"/>
      <c r="AA15" s="110"/>
      <c r="AB15" s="110"/>
      <c r="AC15" s="110"/>
      <c r="AD15" s="110"/>
      <c r="AE15" s="110"/>
      <c r="AF15" s="110"/>
      <c r="AG15" s="110"/>
      <c r="AH15" s="110"/>
      <c r="AI15" s="110"/>
      <c r="AJ15" s="110"/>
      <c r="AK15" s="111"/>
      <c r="AL15" s="116"/>
      <c r="AM15" s="117"/>
      <c r="AN15" s="117"/>
      <c r="AO15" s="117"/>
      <c r="AP15" s="117"/>
      <c r="AQ15" s="117"/>
      <c r="AR15" s="117"/>
      <c r="AS15" s="117"/>
      <c r="AT15" s="117"/>
      <c r="AU15" s="117"/>
      <c r="AV15" s="117"/>
      <c r="AW15" s="118"/>
    </row>
    <row r="16" spans="1:49" x14ac:dyDescent="0.25">
      <c r="A16" s="98" t="s">
        <v>375</v>
      </c>
      <c r="B16" s="134"/>
      <c r="C16" s="121"/>
      <c r="D16" s="149"/>
      <c r="E16" s="149"/>
      <c r="F16" s="149"/>
      <c r="G16" s="149"/>
      <c r="H16" s="149"/>
      <c r="I16" s="149"/>
      <c r="J16" s="149"/>
      <c r="K16" s="149"/>
      <c r="L16" s="149"/>
      <c r="M16" s="150"/>
      <c r="N16" s="151"/>
      <c r="O16" s="149"/>
      <c r="P16" s="149"/>
      <c r="Q16" s="149"/>
      <c r="R16" s="149"/>
      <c r="S16" s="149"/>
      <c r="T16" s="149"/>
      <c r="U16" s="149"/>
      <c r="V16" s="149"/>
      <c r="W16" s="149"/>
      <c r="X16" s="149"/>
      <c r="Y16" s="150"/>
      <c r="Z16" s="112"/>
      <c r="AA16" s="110"/>
      <c r="AB16" s="110"/>
      <c r="AC16" s="110"/>
      <c r="AD16" s="110"/>
      <c r="AE16" s="110"/>
      <c r="AF16" s="110"/>
      <c r="AG16" s="110"/>
      <c r="AH16" s="110"/>
      <c r="AI16" s="110"/>
      <c r="AJ16" s="110"/>
      <c r="AK16" s="111"/>
      <c r="AL16" s="116"/>
      <c r="AM16" s="117"/>
      <c r="AN16" s="117"/>
      <c r="AO16" s="117"/>
      <c r="AP16" s="117"/>
      <c r="AQ16" s="117"/>
      <c r="AR16" s="117"/>
      <c r="AS16" s="117"/>
      <c r="AT16" s="117"/>
      <c r="AU16" s="117"/>
      <c r="AV16" s="117"/>
      <c r="AW16" s="118"/>
    </row>
    <row r="17" spans="1:49" x14ac:dyDescent="0.25">
      <c r="A17" s="98" t="s">
        <v>376</v>
      </c>
      <c r="B17" s="134"/>
      <c r="C17" s="121"/>
      <c r="D17" s="114"/>
      <c r="E17" s="114"/>
      <c r="F17" s="114"/>
      <c r="G17" s="114"/>
      <c r="H17" s="114"/>
      <c r="I17" s="114"/>
      <c r="J17" s="114"/>
      <c r="K17" s="114"/>
      <c r="L17" s="114"/>
      <c r="M17" s="115"/>
      <c r="N17" s="113"/>
      <c r="O17" s="114"/>
      <c r="P17" s="114"/>
      <c r="Q17" s="114"/>
      <c r="R17" s="114"/>
      <c r="S17" s="114"/>
      <c r="T17" s="114"/>
      <c r="U17" s="114"/>
      <c r="V17" s="114"/>
      <c r="W17" s="114"/>
      <c r="X17" s="114"/>
      <c r="Y17" s="115"/>
      <c r="Z17" s="112"/>
      <c r="AA17" s="110"/>
      <c r="AB17" s="110"/>
      <c r="AC17" s="110"/>
      <c r="AD17" s="110"/>
      <c r="AE17" s="110"/>
      <c r="AF17" s="110"/>
      <c r="AG17" s="110"/>
      <c r="AH17" s="110"/>
      <c r="AI17" s="110"/>
      <c r="AJ17" s="110"/>
      <c r="AK17" s="111"/>
      <c r="AL17" s="112"/>
      <c r="AM17" s="110"/>
      <c r="AN17" s="110"/>
      <c r="AO17" s="110"/>
      <c r="AP17" s="110"/>
      <c r="AQ17" s="110"/>
      <c r="AR17" s="110"/>
      <c r="AS17" s="110"/>
      <c r="AT17" s="110"/>
      <c r="AU17" s="110"/>
      <c r="AV17" s="110"/>
      <c r="AW17" s="111"/>
    </row>
    <row r="18" spans="1:49" x14ac:dyDescent="0.25">
      <c r="A18" s="98" t="s">
        <v>377</v>
      </c>
      <c r="B18" s="134"/>
      <c r="C18" s="121"/>
      <c r="D18" s="152"/>
      <c r="E18" s="152"/>
      <c r="F18" s="152"/>
      <c r="G18" s="152"/>
      <c r="H18" s="152"/>
      <c r="I18" s="152"/>
      <c r="J18" s="152"/>
      <c r="K18" s="152"/>
      <c r="L18" s="152"/>
      <c r="M18" s="153"/>
      <c r="N18" s="154"/>
      <c r="O18" s="152"/>
      <c r="P18" s="152"/>
      <c r="Q18" s="152"/>
      <c r="R18" s="152"/>
      <c r="S18" s="152"/>
      <c r="T18" s="152"/>
      <c r="U18" s="152"/>
      <c r="V18" s="152"/>
      <c r="W18" s="152"/>
      <c r="X18" s="152"/>
      <c r="Y18" s="153"/>
      <c r="Z18" s="112"/>
      <c r="AA18" s="110"/>
      <c r="AB18" s="110"/>
      <c r="AC18" s="110"/>
      <c r="AD18" s="110"/>
      <c r="AE18" s="110"/>
      <c r="AF18" s="110"/>
      <c r="AG18" s="110"/>
      <c r="AH18" s="110"/>
      <c r="AI18" s="110"/>
      <c r="AJ18" s="110"/>
      <c r="AK18" s="111"/>
      <c r="AL18" s="112"/>
      <c r="AM18" s="110"/>
      <c r="AN18" s="110"/>
      <c r="AO18" s="110"/>
      <c r="AP18" s="110"/>
      <c r="AQ18" s="110"/>
      <c r="AR18" s="110"/>
      <c r="AS18" s="110"/>
      <c r="AT18" s="110"/>
      <c r="AU18" s="110"/>
      <c r="AV18" s="110"/>
      <c r="AW18" s="111"/>
    </row>
    <row r="19" spans="1:49" x14ac:dyDescent="0.25">
      <c r="A19" s="98" t="s">
        <v>378</v>
      </c>
      <c r="B19" s="134"/>
      <c r="C19" s="121"/>
      <c r="D19" s="155"/>
      <c r="E19" s="155"/>
      <c r="F19" s="155"/>
      <c r="G19" s="155"/>
      <c r="H19" s="155"/>
      <c r="I19" s="155"/>
      <c r="J19" s="155"/>
      <c r="K19" s="155"/>
      <c r="L19" s="155"/>
      <c r="M19" s="156"/>
      <c r="N19" s="157"/>
      <c r="O19" s="155"/>
      <c r="P19" s="155"/>
      <c r="Q19" s="155"/>
      <c r="R19" s="155"/>
      <c r="S19" s="155"/>
      <c r="T19" s="155"/>
      <c r="U19" s="155"/>
      <c r="V19" s="155"/>
      <c r="W19" s="155"/>
      <c r="X19" s="155"/>
      <c r="Y19" s="156"/>
      <c r="Z19" s="112"/>
      <c r="AA19" s="110"/>
      <c r="AB19" s="110"/>
      <c r="AC19" s="110"/>
      <c r="AD19" s="110"/>
      <c r="AE19" s="110"/>
      <c r="AF19" s="110"/>
      <c r="AG19" s="110"/>
      <c r="AH19" s="110"/>
      <c r="AI19" s="110"/>
      <c r="AJ19" s="110"/>
      <c r="AK19" s="111"/>
      <c r="AL19" s="112"/>
      <c r="AM19" s="110"/>
      <c r="AN19" s="110"/>
      <c r="AO19" s="110"/>
      <c r="AP19" s="110"/>
      <c r="AQ19" s="110"/>
      <c r="AR19" s="110"/>
      <c r="AS19" s="110"/>
      <c r="AT19" s="110"/>
      <c r="AU19" s="110"/>
      <c r="AV19" s="110"/>
      <c r="AW19" s="111"/>
    </row>
    <row r="20" spans="1:49" x14ac:dyDescent="0.25">
      <c r="A20" s="98" t="s">
        <v>379</v>
      </c>
      <c r="B20" s="134"/>
      <c r="C20" s="121"/>
      <c r="D20" s="158"/>
      <c r="E20" s="158"/>
      <c r="F20" s="158"/>
      <c r="G20" s="158"/>
      <c r="H20" s="158"/>
      <c r="I20" s="158"/>
      <c r="J20" s="158"/>
      <c r="K20" s="158"/>
      <c r="L20" s="158"/>
      <c r="M20" s="159"/>
      <c r="N20" s="160"/>
      <c r="O20" s="158"/>
      <c r="P20" s="158"/>
      <c r="Q20" s="158"/>
      <c r="R20" s="158"/>
      <c r="S20" s="158"/>
      <c r="T20" s="158"/>
      <c r="U20" s="158"/>
      <c r="V20" s="158"/>
      <c r="W20" s="158"/>
      <c r="X20" s="158"/>
      <c r="Y20" s="159"/>
      <c r="Z20" s="112"/>
      <c r="AA20" s="110"/>
      <c r="AB20" s="110"/>
      <c r="AC20" s="110"/>
      <c r="AD20" s="110"/>
      <c r="AE20" s="110"/>
      <c r="AF20" s="110"/>
      <c r="AG20" s="110"/>
      <c r="AH20" s="110"/>
      <c r="AI20" s="110"/>
      <c r="AJ20" s="110"/>
      <c r="AK20" s="111"/>
      <c r="AL20" s="112"/>
      <c r="AM20" s="110"/>
      <c r="AN20" s="110"/>
      <c r="AO20" s="110"/>
      <c r="AP20" s="110"/>
      <c r="AQ20" s="110"/>
      <c r="AR20" s="110"/>
      <c r="AS20" s="110"/>
      <c r="AT20" s="110"/>
      <c r="AU20" s="110"/>
      <c r="AV20" s="110"/>
      <c r="AW20" s="111"/>
    </row>
    <row r="21" spans="1:49" x14ac:dyDescent="0.25">
      <c r="A21" s="98" t="s">
        <v>380</v>
      </c>
      <c r="B21" s="142"/>
      <c r="C21" s="143"/>
      <c r="D21" s="143"/>
      <c r="E21" s="143"/>
      <c r="F21" s="143"/>
      <c r="G21" s="143"/>
      <c r="H21" s="143"/>
      <c r="I21" s="143"/>
      <c r="J21" s="143"/>
      <c r="K21" s="143"/>
      <c r="L21" s="143"/>
      <c r="M21" s="144"/>
      <c r="N21" s="142"/>
      <c r="O21" s="143"/>
      <c r="P21" s="143"/>
      <c r="Q21" s="143"/>
      <c r="R21" s="143"/>
      <c r="S21" s="143"/>
      <c r="T21" s="143"/>
      <c r="U21" s="143"/>
      <c r="V21" s="143"/>
      <c r="W21" s="143"/>
      <c r="X21" s="143"/>
      <c r="Y21" s="111"/>
      <c r="Z21" s="112"/>
      <c r="AA21" s="110"/>
      <c r="AB21" s="110"/>
      <c r="AC21" s="110"/>
      <c r="AD21" s="110"/>
      <c r="AE21" s="110"/>
      <c r="AF21" s="110"/>
      <c r="AG21" s="110"/>
      <c r="AH21" s="110"/>
      <c r="AI21" s="110"/>
      <c r="AJ21" s="110"/>
      <c r="AK21" s="111"/>
      <c r="AL21" s="112"/>
      <c r="AM21" s="110"/>
      <c r="AN21" s="110"/>
      <c r="AO21" s="110"/>
      <c r="AP21" s="110"/>
      <c r="AQ21" s="110"/>
      <c r="AR21" s="110"/>
      <c r="AS21" s="110"/>
      <c r="AT21" s="110"/>
      <c r="AU21" s="110"/>
      <c r="AV21" s="110"/>
      <c r="AW21" s="111"/>
    </row>
    <row r="22" spans="1:49" x14ac:dyDescent="0.25">
      <c r="B22" s="135"/>
      <c r="C22" s="24"/>
      <c r="D22" s="24"/>
      <c r="E22" s="24"/>
      <c r="F22" s="24"/>
      <c r="G22" s="24"/>
      <c r="H22" s="24"/>
      <c r="I22" s="24"/>
      <c r="J22" s="24"/>
      <c r="K22" s="24"/>
      <c r="L22" s="24"/>
      <c r="M22" s="136"/>
      <c r="N22" s="135"/>
      <c r="O22" s="24"/>
      <c r="P22" s="24"/>
      <c r="Q22" s="24"/>
      <c r="R22" s="24"/>
      <c r="S22" s="24"/>
      <c r="T22" s="24"/>
      <c r="U22" s="24"/>
      <c r="V22" s="24"/>
      <c r="W22" s="24"/>
      <c r="X22" s="24"/>
      <c r="Y22" s="136"/>
      <c r="Z22" s="135"/>
      <c r="AA22" s="24"/>
      <c r="AB22" s="24"/>
      <c r="AC22" s="24"/>
      <c r="AD22" s="24"/>
      <c r="AE22" s="24"/>
      <c r="AF22" s="24"/>
      <c r="AG22" s="24"/>
      <c r="AH22" s="24"/>
      <c r="AI22" s="24"/>
      <c r="AJ22" s="24"/>
      <c r="AK22" s="136"/>
      <c r="AL22" s="135"/>
      <c r="AM22" s="24"/>
      <c r="AN22" s="24"/>
      <c r="AO22" s="24"/>
      <c r="AP22" s="24"/>
      <c r="AQ22" s="24"/>
      <c r="AR22" s="24"/>
      <c r="AS22" s="24"/>
      <c r="AT22" s="24"/>
      <c r="AU22" s="24"/>
      <c r="AV22" s="24"/>
      <c r="AW22" s="136"/>
    </row>
    <row r="23" spans="1:49" x14ac:dyDescent="0.25">
      <c r="A23" s="95" t="s">
        <v>381</v>
      </c>
      <c r="B23" s="134"/>
      <c r="C23" s="121"/>
      <c r="D23" s="121"/>
      <c r="E23" s="121"/>
      <c r="F23" s="121"/>
      <c r="G23" s="121"/>
      <c r="H23" s="121"/>
      <c r="I23" s="121"/>
      <c r="J23" s="121"/>
      <c r="K23" s="121"/>
      <c r="L23" s="121"/>
      <c r="M23" s="123"/>
      <c r="N23" s="134"/>
      <c r="O23" s="121"/>
      <c r="P23" s="121"/>
      <c r="Q23" s="121"/>
      <c r="R23" s="121"/>
      <c r="S23" s="121"/>
      <c r="T23" s="121"/>
      <c r="U23" s="121"/>
      <c r="V23" s="121"/>
      <c r="W23" s="121"/>
      <c r="X23" s="121"/>
      <c r="Y23" s="123"/>
      <c r="Z23" s="134"/>
      <c r="AA23" s="121"/>
      <c r="AB23" s="121"/>
      <c r="AC23" s="121"/>
      <c r="AD23" s="121"/>
      <c r="AE23" s="121"/>
      <c r="AF23" s="121"/>
      <c r="AG23" s="121"/>
      <c r="AH23" s="121"/>
      <c r="AI23" s="121"/>
      <c r="AJ23" s="121"/>
      <c r="AK23" s="123"/>
      <c r="AL23" s="134"/>
      <c r="AM23" s="121"/>
      <c r="AN23" s="121"/>
      <c r="AO23" s="121"/>
      <c r="AP23" s="121"/>
      <c r="AQ23" s="121"/>
      <c r="AR23" s="121"/>
      <c r="AS23" s="121"/>
      <c r="AT23" s="121"/>
      <c r="AU23" s="121"/>
      <c r="AV23" s="121"/>
      <c r="AW23" s="123"/>
    </row>
    <row r="24" spans="1:49" ht="30" x14ac:dyDescent="0.25">
      <c r="A24" s="101" t="s">
        <v>382</v>
      </c>
      <c r="B24" s="134"/>
      <c r="C24" s="121"/>
      <c r="D24" s="161"/>
      <c r="E24" s="161"/>
      <c r="F24" s="161"/>
      <c r="G24" s="161"/>
      <c r="H24" s="121"/>
      <c r="I24" s="121"/>
      <c r="J24" s="161"/>
      <c r="K24" s="161"/>
      <c r="L24" s="161"/>
      <c r="M24" s="161"/>
      <c r="N24" s="161"/>
      <c r="O24" s="161"/>
      <c r="P24" s="161"/>
      <c r="Q24" s="161"/>
      <c r="R24" s="161"/>
      <c r="S24" s="161"/>
      <c r="T24" s="161"/>
      <c r="U24" s="161"/>
      <c r="V24" s="161"/>
      <c r="W24" s="161"/>
      <c r="X24" s="161"/>
      <c r="Y24" s="161"/>
      <c r="Z24" s="134"/>
      <c r="AA24" s="121"/>
      <c r="AB24" s="121"/>
      <c r="AC24" s="121"/>
      <c r="AD24" s="121"/>
      <c r="AE24" s="121"/>
      <c r="AF24" s="121"/>
      <c r="AG24" s="121"/>
      <c r="AH24" s="121"/>
      <c r="AI24" s="121"/>
      <c r="AJ24" s="121"/>
      <c r="AK24" s="123"/>
      <c r="AL24" s="134"/>
      <c r="AM24" s="121"/>
      <c r="AN24" s="121"/>
      <c r="AO24" s="121"/>
      <c r="AP24" s="121"/>
      <c r="AQ24" s="121"/>
      <c r="AR24" s="121"/>
      <c r="AS24" s="121"/>
      <c r="AT24" s="121"/>
      <c r="AU24" s="121"/>
      <c r="AV24" s="121"/>
      <c r="AW24" s="123"/>
    </row>
    <row r="25" spans="1:49" ht="30" x14ac:dyDescent="0.25">
      <c r="A25" s="98" t="s">
        <v>383</v>
      </c>
      <c r="B25" s="134"/>
      <c r="C25" s="121"/>
      <c r="D25" s="121"/>
      <c r="E25" s="114"/>
      <c r="F25" s="114"/>
      <c r="G25" s="114"/>
      <c r="H25" s="121"/>
      <c r="I25" s="121"/>
      <c r="J25" s="121"/>
      <c r="K25" s="114"/>
      <c r="L25" s="114"/>
      <c r="M25" s="114"/>
      <c r="N25" s="114"/>
      <c r="O25" s="114"/>
      <c r="P25" s="114"/>
      <c r="Q25" s="114"/>
      <c r="R25" s="114"/>
      <c r="S25" s="114"/>
      <c r="T25" s="121"/>
      <c r="U25" s="121"/>
      <c r="V25" s="121"/>
      <c r="W25" s="121"/>
      <c r="X25" s="121"/>
      <c r="Y25" s="123"/>
      <c r="Z25" s="134"/>
      <c r="AA25" s="121"/>
      <c r="AB25" s="121"/>
      <c r="AC25" s="121"/>
      <c r="AD25" s="121"/>
      <c r="AE25" s="121"/>
      <c r="AF25" s="121"/>
      <c r="AG25" s="121"/>
      <c r="AH25" s="121"/>
      <c r="AI25" s="121"/>
      <c r="AJ25" s="121"/>
      <c r="AK25" s="123"/>
      <c r="AL25" s="134"/>
      <c r="AM25" s="121"/>
      <c r="AN25" s="121"/>
      <c r="AO25" s="121"/>
      <c r="AP25" s="121"/>
      <c r="AQ25" s="121"/>
      <c r="AR25" s="121"/>
      <c r="AS25" s="121"/>
      <c r="AT25" s="121"/>
      <c r="AU25" s="121"/>
      <c r="AV25" s="121"/>
      <c r="AW25" s="123"/>
    </row>
    <row r="26" spans="1:49" x14ac:dyDescent="0.25">
      <c r="A26" s="98" t="s">
        <v>384</v>
      </c>
      <c r="B26" s="134"/>
      <c r="C26" s="121"/>
      <c r="D26" s="162"/>
      <c r="E26" s="162"/>
      <c r="F26" s="162"/>
      <c r="G26" s="162"/>
      <c r="H26" s="121"/>
      <c r="I26" s="121"/>
      <c r="J26" s="121"/>
      <c r="K26" s="121"/>
      <c r="L26" s="121"/>
      <c r="M26" s="123"/>
      <c r="N26" s="134"/>
      <c r="O26" s="121"/>
      <c r="P26" s="121"/>
      <c r="Q26" s="121"/>
      <c r="R26" s="121"/>
      <c r="S26" s="121"/>
      <c r="T26" s="121"/>
      <c r="U26" s="121"/>
      <c r="V26" s="121"/>
      <c r="W26" s="121"/>
      <c r="X26" s="121"/>
      <c r="Y26" s="123"/>
      <c r="Z26" s="134"/>
      <c r="AA26" s="121"/>
      <c r="AB26" s="121"/>
      <c r="AC26" s="121"/>
      <c r="AD26" s="121"/>
      <c r="AE26" s="121"/>
      <c r="AF26" s="121"/>
      <c r="AG26" s="121"/>
      <c r="AH26" s="121"/>
      <c r="AI26" s="121"/>
      <c r="AJ26" s="121"/>
      <c r="AK26" s="123"/>
      <c r="AL26" s="134"/>
      <c r="AM26" s="121"/>
      <c r="AN26" s="121"/>
      <c r="AO26" s="121"/>
      <c r="AP26" s="121"/>
      <c r="AQ26" s="121"/>
      <c r="AR26" s="121"/>
      <c r="AS26" s="121"/>
      <c r="AT26" s="121"/>
      <c r="AU26" s="121"/>
      <c r="AV26" s="121"/>
      <c r="AW26" s="123"/>
    </row>
    <row r="27" spans="1:49" x14ac:dyDescent="0.25">
      <c r="A27" s="98" t="s">
        <v>385</v>
      </c>
      <c r="B27" s="134"/>
      <c r="C27" s="121"/>
      <c r="D27" s="163"/>
      <c r="E27" s="163"/>
      <c r="F27" s="163"/>
      <c r="G27" s="163"/>
      <c r="H27" s="163"/>
      <c r="I27" s="163"/>
      <c r="J27" s="163"/>
      <c r="K27" s="163"/>
      <c r="L27" s="163"/>
      <c r="M27" s="163"/>
      <c r="N27" s="163"/>
      <c r="O27" s="163"/>
      <c r="P27" s="163"/>
      <c r="Q27" s="163"/>
      <c r="R27" s="163"/>
      <c r="S27" s="163"/>
      <c r="T27" s="163"/>
      <c r="U27" s="163"/>
      <c r="V27" s="163"/>
      <c r="W27" s="163"/>
      <c r="X27" s="163"/>
      <c r="Y27" s="163"/>
      <c r="Z27" s="134"/>
      <c r="AA27" s="121"/>
      <c r="AB27" s="121"/>
      <c r="AC27" s="121"/>
      <c r="AD27" s="121"/>
      <c r="AE27" s="121"/>
      <c r="AF27" s="121"/>
      <c r="AG27" s="121"/>
      <c r="AH27" s="121"/>
      <c r="AI27" s="121"/>
      <c r="AJ27" s="121"/>
      <c r="AK27" s="123"/>
      <c r="AL27" s="134"/>
      <c r="AM27" s="121"/>
      <c r="AN27" s="121"/>
      <c r="AO27" s="121"/>
      <c r="AP27" s="121"/>
      <c r="AQ27" s="121"/>
      <c r="AR27" s="121"/>
      <c r="AS27" s="121"/>
      <c r="AT27" s="121"/>
      <c r="AU27" s="121"/>
      <c r="AV27" s="121"/>
      <c r="AW27" s="123"/>
    </row>
    <row r="28" spans="1:49" x14ac:dyDescent="0.25">
      <c r="A28" s="98" t="s">
        <v>386</v>
      </c>
      <c r="B28" s="434"/>
      <c r="C28" s="435"/>
      <c r="D28" s="435"/>
      <c r="E28" s="435"/>
      <c r="F28" s="435"/>
      <c r="G28" s="121"/>
      <c r="H28" s="121"/>
      <c r="I28" s="121"/>
      <c r="J28" s="121"/>
      <c r="K28" s="121"/>
      <c r="L28" s="121"/>
      <c r="M28" s="123"/>
      <c r="N28" s="424"/>
      <c r="O28" s="425"/>
      <c r="P28" s="425"/>
      <c r="Q28" s="425"/>
      <c r="R28" s="425"/>
      <c r="S28" s="425"/>
      <c r="T28" s="425"/>
      <c r="U28" s="425"/>
      <c r="V28" s="425"/>
      <c r="W28" s="425"/>
      <c r="X28" s="425"/>
      <c r="Y28" s="426"/>
      <c r="Z28" s="424"/>
      <c r="AA28" s="425"/>
      <c r="AB28" s="425"/>
      <c r="AC28" s="425"/>
      <c r="AD28" s="425"/>
      <c r="AE28" s="425"/>
      <c r="AF28" s="425"/>
      <c r="AG28" s="425"/>
      <c r="AH28" s="425"/>
      <c r="AI28" s="425"/>
      <c r="AJ28" s="425"/>
      <c r="AK28" s="426"/>
      <c r="AL28" s="134"/>
      <c r="AM28" s="121"/>
      <c r="AN28" s="121"/>
      <c r="AO28" s="121"/>
      <c r="AP28" s="121"/>
      <c r="AQ28" s="121"/>
      <c r="AR28" s="121"/>
      <c r="AS28" s="121"/>
      <c r="AT28" s="121"/>
      <c r="AU28" s="121"/>
      <c r="AV28" s="121"/>
      <c r="AW28" s="123"/>
    </row>
    <row r="29" spans="1:49" x14ac:dyDescent="0.25">
      <c r="A29" s="433" t="s">
        <v>387</v>
      </c>
      <c r="B29" s="121"/>
      <c r="C29" s="121"/>
      <c r="D29" s="121"/>
      <c r="E29" s="121"/>
      <c r="F29" s="121"/>
      <c r="G29" s="427"/>
      <c r="H29" s="427"/>
      <c r="I29" s="427"/>
      <c r="J29" s="427"/>
      <c r="K29" s="427"/>
      <c r="L29" s="427"/>
      <c r="M29" s="428"/>
      <c r="N29" s="453"/>
      <c r="O29" s="454"/>
      <c r="P29" s="454"/>
      <c r="Q29" s="454"/>
      <c r="R29" s="454"/>
      <c r="S29" s="454"/>
      <c r="T29" s="454"/>
      <c r="U29" s="454"/>
      <c r="V29" s="454"/>
      <c r="W29" s="454"/>
      <c r="X29" s="454"/>
      <c r="Y29" s="455"/>
      <c r="Z29" s="438"/>
      <c r="AA29" s="427"/>
      <c r="AB29" s="427"/>
      <c r="AC29" s="427"/>
      <c r="AD29" s="427"/>
      <c r="AE29" s="427"/>
      <c r="AF29" s="427"/>
      <c r="AG29" s="427"/>
      <c r="AH29" s="427"/>
      <c r="AI29" s="427"/>
      <c r="AJ29" s="427"/>
      <c r="AK29" s="428"/>
      <c r="AL29" s="438"/>
      <c r="AM29" s="427"/>
      <c r="AN29" s="427"/>
      <c r="AO29" s="427"/>
      <c r="AP29" s="427"/>
      <c r="AQ29" s="427"/>
      <c r="AR29" s="427"/>
      <c r="AS29" s="427"/>
      <c r="AT29" s="427"/>
      <c r="AU29" s="427"/>
      <c r="AV29" s="427"/>
      <c r="AW29" s="428"/>
    </row>
    <row r="30" spans="1:49" ht="30" x14ac:dyDescent="0.25">
      <c r="A30" s="433" t="s">
        <v>388</v>
      </c>
      <c r="B30" s="121"/>
      <c r="C30" s="121"/>
      <c r="D30" s="121"/>
      <c r="E30" s="121"/>
      <c r="F30" s="121"/>
      <c r="G30" s="429"/>
      <c r="H30" s="429"/>
      <c r="I30" s="429"/>
      <c r="J30" s="429"/>
      <c r="K30" s="429"/>
      <c r="L30" s="429"/>
      <c r="M30" s="430"/>
      <c r="N30" s="456"/>
      <c r="O30" s="457"/>
      <c r="P30" s="457"/>
      <c r="Q30" s="457"/>
      <c r="R30" s="457"/>
      <c r="S30" s="457"/>
      <c r="T30" s="457"/>
      <c r="U30" s="457"/>
      <c r="V30" s="457"/>
      <c r="W30" s="457"/>
      <c r="X30" s="457"/>
      <c r="Y30" s="458"/>
      <c r="Z30" s="439"/>
      <c r="AA30" s="429"/>
      <c r="AB30" s="429"/>
      <c r="AC30" s="429"/>
      <c r="AD30" s="429"/>
      <c r="AE30" s="429"/>
      <c r="AF30" s="429"/>
      <c r="AG30" s="429"/>
      <c r="AH30" s="429"/>
      <c r="AI30" s="429"/>
      <c r="AJ30" s="429"/>
      <c r="AK30" s="430"/>
      <c r="AL30" s="439"/>
      <c r="AM30" s="429"/>
      <c r="AN30" s="429"/>
      <c r="AO30" s="429"/>
      <c r="AP30" s="429"/>
      <c r="AQ30" s="429"/>
      <c r="AR30" s="429"/>
      <c r="AS30" s="429"/>
      <c r="AT30" s="429"/>
      <c r="AU30" s="429"/>
      <c r="AV30" s="429"/>
      <c r="AW30" s="430"/>
    </row>
    <row r="31" spans="1:49" ht="15.75" thickBot="1" x14ac:dyDescent="0.3">
      <c r="A31" s="433" t="s">
        <v>389</v>
      </c>
      <c r="B31" s="436"/>
      <c r="C31" s="437"/>
      <c r="D31" s="437"/>
      <c r="E31" s="437"/>
      <c r="F31" s="437"/>
      <c r="G31" s="431"/>
      <c r="H31" s="431"/>
      <c r="I31" s="431"/>
      <c r="J31" s="431"/>
      <c r="K31" s="431"/>
      <c r="L31" s="431"/>
      <c r="M31" s="432"/>
      <c r="N31" s="459"/>
      <c r="O31" s="460"/>
      <c r="P31" s="460"/>
      <c r="Q31" s="460"/>
      <c r="R31" s="460"/>
      <c r="S31" s="460"/>
      <c r="T31" s="460"/>
      <c r="U31" s="460"/>
      <c r="V31" s="460"/>
      <c r="W31" s="460"/>
      <c r="X31" s="460"/>
      <c r="Y31" s="461"/>
      <c r="Z31" s="440"/>
      <c r="AA31" s="431"/>
      <c r="AB31" s="431"/>
      <c r="AC31" s="431"/>
      <c r="AD31" s="431"/>
      <c r="AE31" s="431"/>
      <c r="AF31" s="431"/>
      <c r="AG31" s="431"/>
      <c r="AH31" s="431"/>
      <c r="AI31" s="431"/>
      <c r="AJ31" s="431"/>
      <c r="AK31" s="432"/>
      <c r="AL31" s="440"/>
      <c r="AM31" s="431"/>
      <c r="AN31" s="431"/>
      <c r="AO31" s="431"/>
      <c r="AP31" s="431"/>
      <c r="AQ31" s="431"/>
      <c r="AR31" s="431"/>
      <c r="AS31" s="431"/>
      <c r="AT31" s="431"/>
      <c r="AU31" s="431"/>
      <c r="AV31" s="431"/>
      <c r="AW31" s="432"/>
    </row>
  </sheetData>
  <mergeCells count="4">
    <mergeCell ref="B1:M1"/>
    <mergeCell ref="N1:Y1"/>
    <mergeCell ref="Z1:AK1"/>
    <mergeCell ref="AL1:AW1"/>
  </mergeCells>
  <pageMargins left="0.7" right="0.7" top="0.75" bottom="0.75" header="0.3" footer="0.3"/>
  <pageSetup paperSize="8"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view="pageBreakPreview" zoomScale="60" zoomScaleNormal="98" workbookViewId="0"/>
  </sheetViews>
  <sheetFormatPr defaultColWidth="9.140625" defaultRowHeight="15" x14ac:dyDescent="0.25"/>
  <cols>
    <col min="1" max="1" width="28.7109375" style="31" customWidth="1"/>
    <col min="2" max="2" width="10.42578125" style="2" customWidth="1"/>
    <col min="3" max="3" width="41.5703125" style="3" customWidth="1"/>
    <col min="4" max="4" width="49.42578125" style="3" customWidth="1"/>
    <col min="5" max="5" width="45.28515625" style="5" customWidth="1"/>
    <col min="6" max="7" width="15.5703125" style="5" customWidth="1"/>
    <col min="8" max="8" width="32.28515625" style="20" customWidth="1"/>
    <col min="9" max="9" width="28.28515625" style="2" customWidth="1"/>
    <col min="10" max="16384" width="9.140625" style="1"/>
  </cols>
  <sheetData>
    <row r="1" spans="1:9" s="284" customFormat="1" ht="22.5" customHeight="1" x14ac:dyDescent="0.25">
      <c r="A1" s="268" t="s">
        <v>171</v>
      </c>
      <c r="B1" s="355"/>
      <c r="C1" s="355"/>
      <c r="D1" s="355"/>
      <c r="E1" s="355"/>
      <c r="F1" s="361"/>
      <c r="G1" s="361"/>
      <c r="H1" s="347"/>
      <c r="I1" s="40"/>
    </row>
    <row r="2" spans="1:9" s="349" customFormat="1" ht="24" customHeight="1" x14ac:dyDescent="0.25">
      <c r="A2" s="344" t="s">
        <v>421</v>
      </c>
      <c r="B2" s="345"/>
      <c r="C2" s="345"/>
      <c r="D2" s="345"/>
      <c r="E2" s="345"/>
      <c r="F2" s="346"/>
      <c r="G2" s="346"/>
      <c r="H2" s="347"/>
      <c r="I2" s="348"/>
    </row>
    <row r="3" spans="1:9" s="349" customFormat="1" ht="27" thickBot="1" x14ac:dyDescent="0.3">
      <c r="A3" s="350" t="s">
        <v>427</v>
      </c>
      <c r="B3" s="345"/>
      <c r="C3" s="345"/>
      <c r="D3" s="345"/>
      <c r="E3" s="345"/>
      <c r="F3" s="346"/>
      <c r="G3" s="346"/>
      <c r="H3" s="347"/>
      <c r="I3" s="403"/>
    </row>
    <row r="4" spans="1:9" s="280" customFormat="1" ht="19.5" customHeight="1" thickBot="1" x14ac:dyDescent="0.3">
      <c r="B4" s="283"/>
      <c r="C4" s="284"/>
      <c r="D4" s="284"/>
      <c r="E4" s="602" t="s">
        <v>64</v>
      </c>
      <c r="F4" s="603"/>
      <c r="G4" s="603"/>
      <c r="H4" s="603"/>
      <c r="I4" s="604"/>
    </row>
    <row r="5" spans="1:9" s="4" customFormat="1" ht="59.25" customHeight="1" thickBot="1" x14ac:dyDescent="0.3">
      <c r="A5" s="86" t="s">
        <v>132</v>
      </c>
      <c r="B5" s="562" t="s">
        <v>1</v>
      </c>
      <c r="C5" s="562"/>
      <c r="D5" s="378">
        <v>43465</v>
      </c>
      <c r="E5" s="258">
        <v>2019</v>
      </c>
      <c r="F5" s="229" t="s">
        <v>399</v>
      </c>
      <c r="G5" s="230" t="s">
        <v>400</v>
      </c>
      <c r="H5" s="382">
        <v>2020</v>
      </c>
      <c r="I5" s="230">
        <v>2021</v>
      </c>
    </row>
    <row r="6" spans="1:9" ht="150" customHeight="1" x14ac:dyDescent="0.25">
      <c r="A6" s="383" t="s">
        <v>46</v>
      </c>
      <c r="B6" s="306" t="s">
        <v>92</v>
      </c>
      <c r="C6" s="371" t="s">
        <v>47</v>
      </c>
      <c r="D6" s="390" t="s">
        <v>422</v>
      </c>
      <c r="E6" s="389" t="s">
        <v>424</v>
      </c>
      <c r="F6" s="379">
        <v>210000</v>
      </c>
      <c r="G6" s="218" t="s">
        <v>410</v>
      </c>
      <c r="H6" s="380" t="s">
        <v>175</v>
      </c>
      <c r="I6" s="384"/>
    </row>
    <row r="7" spans="1:9" ht="69" customHeight="1" x14ac:dyDescent="0.25">
      <c r="A7" s="605" t="s">
        <v>48</v>
      </c>
      <c r="B7" s="185" t="s">
        <v>93</v>
      </c>
      <c r="C7" s="13" t="s">
        <v>49</v>
      </c>
      <c r="D7" s="64" t="s">
        <v>285</v>
      </c>
      <c r="E7" s="392" t="s">
        <v>187</v>
      </c>
      <c r="F7" s="51">
        <v>0</v>
      </c>
      <c r="G7" s="64"/>
      <c r="H7" s="202" t="s">
        <v>176</v>
      </c>
      <c r="I7" s="393"/>
    </row>
    <row r="8" spans="1:9" ht="70.150000000000006" customHeight="1" x14ac:dyDescent="0.25">
      <c r="A8" s="605"/>
      <c r="B8" s="185" t="s">
        <v>94</v>
      </c>
      <c r="C8" s="14" t="s">
        <v>50</v>
      </c>
      <c r="D8" s="254" t="s">
        <v>286</v>
      </c>
      <c r="E8" s="196" t="s">
        <v>287</v>
      </c>
      <c r="F8" s="57">
        <v>0</v>
      </c>
      <c r="G8" s="254"/>
      <c r="H8" s="78" t="s">
        <v>288</v>
      </c>
      <c r="I8" s="393"/>
    </row>
    <row r="9" spans="1:9" ht="49.15" customHeight="1" x14ac:dyDescent="0.25">
      <c r="A9" s="605"/>
      <c r="B9" s="185" t="s">
        <v>95</v>
      </c>
      <c r="C9" s="13" t="s">
        <v>51</v>
      </c>
      <c r="D9" s="64" t="s">
        <v>289</v>
      </c>
      <c r="E9" s="392" t="s">
        <v>170</v>
      </c>
      <c r="F9" s="51">
        <v>0</v>
      </c>
      <c r="G9" s="64"/>
      <c r="H9" s="202" t="s">
        <v>173</v>
      </c>
      <c r="I9" s="393" t="s">
        <v>177</v>
      </c>
    </row>
    <row r="10" spans="1:9" ht="51" customHeight="1" x14ac:dyDescent="0.25">
      <c r="A10" s="605"/>
      <c r="B10" s="185" t="s">
        <v>96</v>
      </c>
      <c r="C10" s="13" t="s">
        <v>52</v>
      </c>
      <c r="D10" s="64" t="s">
        <v>290</v>
      </c>
      <c r="E10" s="392" t="s">
        <v>172</v>
      </c>
      <c r="F10" s="417" t="s">
        <v>411</v>
      </c>
      <c r="G10" s="64"/>
      <c r="H10" s="53" t="s">
        <v>189</v>
      </c>
      <c r="I10" s="64" t="s">
        <v>188</v>
      </c>
    </row>
    <row r="11" spans="1:9" ht="81" customHeight="1" x14ac:dyDescent="0.25">
      <c r="A11" s="605" t="s">
        <v>53</v>
      </c>
      <c r="B11" s="185" t="s">
        <v>97</v>
      </c>
      <c r="C11" s="13" t="s">
        <v>423</v>
      </c>
      <c r="D11" s="64" t="s">
        <v>291</v>
      </c>
      <c r="E11" s="392" t="s">
        <v>292</v>
      </c>
      <c r="F11" s="204">
        <v>300000</v>
      </c>
      <c r="G11" s="205" t="s">
        <v>408</v>
      </c>
      <c r="H11" s="53" t="s">
        <v>178</v>
      </c>
      <c r="I11" s="64" t="s">
        <v>179</v>
      </c>
    </row>
    <row r="12" spans="1:9" ht="73.900000000000006" customHeight="1" x14ac:dyDescent="0.25">
      <c r="A12" s="605"/>
      <c r="B12" s="185" t="s">
        <v>98</v>
      </c>
      <c r="C12" s="13" t="s">
        <v>54</v>
      </c>
      <c r="D12" s="64" t="s">
        <v>293</v>
      </c>
      <c r="E12" s="392" t="s">
        <v>180</v>
      </c>
      <c r="F12" s="204">
        <v>134421</v>
      </c>
      <c r="G12" s="205" t="s">
        <v>408</v>
      </c>
      <c r="H12" s="53" t="s">
        <v>174</v>
      </c>
      <c r="I12" s="64" t="s">
        <v>174</v>
      </c>
    </row>
    <row r="13" spans="1:9" ht="94.5" customHeight="1" x14ac:dyDescent="0.25">
      <c r="A13" s="605"/>
      <c r="B13" s="185" t="s">
        <v>99</v>
      </c>
      <c r="C13" s="13" t="s">
        <v>55</v>
      </c>
      <c r="D13" s="64" t="s">
        <v>294</v>
      </c>
      <c r="E13" s="190" t="s">
        <v>181</v>
      </c>
      <c r="F13" s="204">
        <v>200000</v>
      </c>
      <c r="G13" s="205" t="s">
        <v>408</v>
      </c>
      <c r="H13" s="53" t="s">
        <v>184</v>
      </c>
      <c r="I13" s="254"/>
    </row>
    <row r="14" spans="1:9" ht="94.5" customHeight="1" x14ac:dyDescent="0.25">
      <c r="A14" s="605"/>
      <c r="B14" s="185" t="s">
        <v>100</v>
      </c>
      <c r="C14" s="13" t="s">
        <v>56</v>
      </c>
      <c r="D14" s="64" t="s">
        <v>295</v>
      </c>
      <c r="E14" s="196" t="s">
        <v>232</v>
      </c>
      <c r="F14" s="394">
        <v>0</v>
      </c>
      <c r="G14" s="205"/>
      <c r="H14" s="395" t="s">
        <v>296</v>
      </c>
      <c r="I14" s="254"/>
    </row>
    <row r="15" spans="1:9" ht="72" customHeight="1" x14ac:dyDescent="0.25">
      <c r="A15" s="605"/>
      <c r="B15" s="29" t="s">
        <v>183</v>
      </c>
      <c r="C15" s="27" t="s">
        <v>182</v>
      </c>
      <c r="D15" s="66" t="s">
        <v>244</v>
      </c>
      <c r="E15" s="396" t="s">
        <v>297</v>
      </c>
      <c r="F15" s="209">
        <v>25000</v>
      </c>
      <c r="G15" s="210" t="s">
        <v>408</v>
      </c>
      <c r="H15" s="397"/>
      <c r="I15" s="398" t="s">
        <v>149</v>
      </c>
    </row>
    <row r="16" spans="1:9" ht="69.75" customHeight="1" x14ac:dyDescent="0.25">
      <c r="A16" s="606" t="s">
        <v>426</v>
      </c>
      <c r="B16" s="468" t="s">
        <v>436</v>
      </c>
      <c r="C16" s="14" t="s">
        <v>425</v>
      </c>
      <c r="D16" s="254" t="s">
        <v>317</v>
      </c>
      <c r="E16" s="196"/>
      <c r="F16" s="57"/>
      <c r="G16" s="254"/>
      <c r="H16" s="202"/>
      <c r="I16" s="393"/>
    </row>
    <row r="17" spans="1:11" s="11" customFormat="1" ht="89.25" customHeight="1" x14ac:dyDescent="0.25">
      <c r="A17" s="606"/>
      <c r="B17" s="186" t="s">
        <v>219</v>
      </c>
      <c r="C17" s="27" t="s">
        <v>162</v>
      </c>
      <c r="D17" s="66" t="s">
        <v>244</v>
      </c>
      <c r="E17" s="253" t="s">
        <v>165</v>
      </c>
      <c r="F17" s="209">
        <v>30000</v>
      </c>
      <c r="G17" s="66" t="s">
        <v>403</v>
      </c>
      <c r="H17" s="202"/>
      <c r="I17" s="393"/>
    </row>
    <row r="18" spans="1:11" s="11" customFormat="1" ht="66.75" customHeight="1" x14ac:dyDescent="0.25">
      <c r="A18" s="606"/>
      <c r="B18" s="186" t="s">
        <v>220</v>
      </c>
      <c r="C18" s="27" t="s">
        <v>163</v>
      </c>
      <c r="D18" s="66" t="s">
        <v>244</v>
      </c>
      <c r="E18" s="253" t="s">
        <v>166</v>
      </c>
      <c r="F18" s="228">
        <v>0</v>
      </c>
      <c r="G18" s="66"/>
      <c r="H18" s="202"/>
      <c r="I18" s="393"/>
    </row>
    <row r="19" spans="1:11" s="11" customFormat="1" ht="81" customHeight="1" thickBot="1" x14ac:dyDescent="0.3">
      <c r="A19" s="607"/>
      <c r="B19" s="266" t="s">
        <v>221</v>
      </c>
      <c r="C19" s="255" t="s">
        <v>164</v>
      </c>
      <c r="D19" s="82" t="s">
        <v>244</v>
      </c>
      <c r="E19" s="257" t="s">
        <v>167</v>
      </c>
      <c r="F19" s="211">
        <v>25000</v>
      </c>
      <c r="G19" s="82" t="s">
        <v>403</v>
      </c>
      <c r="H19" s="203"/>
      <c r="I19" s="399"/>
    </row>
    <row r="20" spans="1:11" s="11" customFormat="1" x14ac:dyDescent="0.25">
      <c r="A20" s="85"/>
      <c r="C20" s="182"/>
      <c r="D20" s="182"/>
      <c r="E20" s="182"/>
      <c r="F20" s="75"/>
      <c r="G20" s="75"/>
      <c r="H20" s="182"/>
      <c r="I20" s="182"/>
    </row>
    <row r="21" spans="1:11" x14ac:dyDescent="0.25">
      <c r="A21" s="85"/>
      <c r="B21" s="11"/>
      <c r="C21" s="182"/>
      <c r="D21" s="182"/>
      <c r="E21" s="182"/>
      <c r="F21" s="75"/>
      <c r="G21" s="75"/>
      <c r="H21" s="182"/>
      <c r="I21" s="182"/>
      <c r="J21" s="11"/>
      <c r="K21" s="11"/>
    </row>
    <row r="22" spans="1:11" s="11" customFormat="1" ht="18.75" x14ac:dyDescent="0.25">
      <c r="A22" s="268"/>
      <c r="C22" s="46"/>
      <c r="D22" s="46"/>
      <c r="E22" s="46"/>
      <c r="F22" s="43"/>
      <c r="G22" s="43"/>
      <c r="H22" s="46"/>
      <c r="I22" s="46"/>
    </row>
    <row r="23" spans="1:11" s="11" customFormat="1" x14ac:dyDescent="0.25">
      <c r="C23" s="46"/>
      <c r="D23" s="46"/>
      <c r="E23" s="46"/>
      <c r="F23" s="43"/>
      <c r="G23" s="43"/>
      <c r="H23" s="46"/>
      <c r="I23" s="46"/>
    </row>
    <row r="24" spans="1:11" s="11" customFormat="1" x14ac:dyDescent="0.25">
      <c r="C24" s="46"/>
      <c r="D24" s="46"/>
      <c r="E24" s="46"/>
      <c r="F24" s="43"/>
      <c r="G24" s="43"/>
      <c r="H24" s="46"/>
      <c r="I24" s="46"/>
    </row>
    <row r="25" spans="1:11" s="11" customFormat="1" ht="18.75" x14ac:dyDescent="0.25">
      <c r="A25" s="386"/>
      <c r="B25" s="387"/>
      <c r="C25" s="46"/>
      <c r="D25" s="388"/>
      <c r="F25" s="9"/>
      <c r="G25" s="9"/>
      <c r="H25" s="385"/>
    </row>
    <row r="26" spans="1:11" x14ac:dyDescent="0.25">
      <c r="A26" s="30"/>
      <c r="B26" s="1"/>
      <c r="C26" s="2"/>
      <c r="D26" s="31"/>
      <c r="E26" s="2"/>
      <c r="F26" s="10"/>
      <c r="G26" s="10"/>
      <c r="H26" s="21"/>
      <c r="I26" s="183"/>
      <c r="J26" s="11"/>
      <c r="K26" s="11"/>
    </row>
    <row r="27" spans="1:11" x14ac:dyDescent="0.25">
      <c r="A27" s="30"/>
      <c r="B27" s="1"/>
      <c r="C27" s="2"/>
      <c r="D27" s="31"/>
      <c r="E27" s="2"/>
      <c r="F27" s="10"/>
      <c r="G27" s="10"/>
      <c r="H27" s="21"/>
      <c r="I27" s="183"/>
      <c r="J27" s="11"/>
      <c r="K27" s="11"/>
    </row>
    <row r="28" spans="1:11" x14ac:dyDescent="0.25">
      <c r="A28" s="30"/>
      <c r="B28" s="1"/>
      <c r="C28" s="2"/>
      <c r="D28" s="31"/>
      <c r="E28" s="2"/>
      <c r="F28" s="10"/>
      <c r="G28" s="10"/>
      <c r="H28" s="21"/>
      <c r="I28" s="183"/>
      <c r="J28" s="11"/>
      <c r="K28" s="11"/>
    </row>
    <row r="29" spans="1:11" x14ac:dyDescent="0.25">
      <c r="A29" s="30"/>
      <c r="B29" s="1"/>
      <c r="C29" s="2"/>
      <c r="D29" s="31"/>
      <c r="E29" s="2"/>
      <c r="F29" s="10"/>
      <c r="G29" s="10"/>
      <c r="H29" s="21"/>
      <c r="I29" s="8"/>
      <c r="J29" s="11"/>
      <c r="K29" s="11"/>
    </row>
    <row r="30" spans="1:11" x14ac:dyDescent="0.25">
      <c r="A30" s="30"/>
      <c r="B30" s="1"/>
      <c r="C30" s="2"/>
      <c r="D30" s="31"/>
      <c r="E30" s="2"/>
      <c r="F30" s="10"/>
      <c r="G30" s="10"/>
      <c r="H30" s="21"/>
      <c r="I30" s="8"/>
      <c r="J30" s="11"/>
      <c r="K30" s="11"/>
    </row>
    <row r="31" spans="1:11" x14ac:dyDescent="0.25">
      <c r="A31" s="30"/>
      <c r="B31" s="1"/>
      <c r="C31" s="2"/>
      <c r="D31" s="31"/>
      <c r="E31" s="2"/>
      <c r="F31" s="10"/>
      <c r="G31" s="10"/>
      <c r="H31" s="21"/>
      <c r="I31" s="8"/>
      <c r="J31" s="11"/>
      <c r="K31" s="11"/>
    </row>
    <row r="32" spans="1:11" x14ac:dyDescent="0.25">
      <c r="A32" s="30"/>
      <c r="B32" s="1"/>
      <c r="C32" s="2"/>
      <c r="D32" s="31"/>
      <c r="E32" s="2"/>
      <c r="F32" s="10"/>
      <c r="G32" s="10"/>
      <c r="H32" s="21"/>
      <c r="I32" s="8"/>
      <c r="J32" s="11"/>
      <c r="K32" s="11"/>
    </row>
    <row r="33" spans="1:11" x14ac:dyDescent="0.25">
      <c r="A33" s="30"/>
      <c r="B33" s="1"/>
      <c r="C33" s="2"/>
      <c r="D33" s="31"/>
      <c r="E33" s="2"/>
      <c r="F33" s="10"/>
      <c r="G33" s="10"/>
      <c r="H33" s="21"/>
      <c r="I33" s="8"/>
      <c r="J33" s="11"/>
      <c r="K33" s="11"/>
    </row>
    <row r="34" spans="1:11" x14ac:dyDescent="0.25">
      <c r="A34" s="30"/>
      <c r="B34" s="1"/>
      <c r="C34" s="2"/>
      <c r="D34" s="31"/>
      <c r="E34" s="2"/>
      <c r="F34" s="10"/>
      <c r="G34" s="10"/>
      <c r="H34" s="21"/>
      <c r="I34" s="8"/>
      <c r="J34" s="11"/>
      <c r="K34" s="11"/>
    </row>
    <row r="35" spans="1:11" x14ac:dyDescent="0.25">
      <c r="A35" s="30"/>
      <c r="B35" s="1"/>
      <c r="C35" s="2"/>
      <c r="D35" s="31"/>
      <c r="E35" s="2"/>
      <c r="F35" s="10"/>
      <c r="G35" s="10"/>
      <c r="H35" s="21"/>
      <c r="I35" s="8"/>
      <c r="J35" s="11"/>
      <c r="K35" s="11"/>
    </row>
    <row r="36" spans="1:11" x14ac:dyDescent="0.25">
      <c r="A36" s="30"/>
      <c r="B36" s="1"/>
      <c r="C36" s="2"/>
      <c r="D36" s="31"/>
      <c r="E36" s="2"/>
      <c r="F36" s="10"/>
      <c r="G36" s="10"/>
      <c r="H36" s="21"/>
      <c r="I36" s="8"/>
      <c r="J36" s="11"/>
      <c r="K36" s="11"/>
    </row>
    <row r="37" spans="1:11" x14ac:dyDescent="0.25">
      <c r="A37" s="30"/>
      <c r="B37" s="1"/>
      <c r="C37" s="2"/>
      <c r="D37" s="31"/>
      <c r="E37" s="2"/>
      <c r="F37" s="10"/>
      <c r="G37" s="10"/>
      <c r="H37" s="21"/>
      <c r="I37" s="8"/>
      <c r="J37" s="11"/>
      <c r="K37" s="11"/>
    </row>
    <row r="38" spans="1:11" x14ac:dyDescent="0.25">
      <c r="A38" s="30"/>
      <c r="B38" s="1"/>
      <c r="C38" s="2"/>
      <c r="D38" s="31"/>
      <c r="E38" s="2"/>
      <c r="F38" s="10"/>
      <c r="G38" s="10"/>
      <c r="H38" s="21"/>
      <c r="I38" s="8"/>
      <c r="J38" s="11"/>
      <c r="K38" s="11"/>
    </row>
    <row r="39" spans="1:11" x14ac:dyDescent="0.25">
      <c r="A39" s="30"/>
      <c r="B39" s="1"/>
      <c r="C39" s="2"/>
      <c r="D39" s="31"/>
      <c r="E39" s="2"/>
      <c r="F39" s="10"/>
      <c r="G39" s="10"/>
      <c r="H39" s="21"/>
      <c r="I39" s="8"/>
      <c r="J39" s="11"/>
      <c r="K39" s="11"/>
    </row>
    <row r="40" spans="1:11" x14ac:dyDescent="0.25">
      <c r="A40" s="30"/>
      <c r="B40" s="1"/>
      <c r="C40" s="2"/>
      <c r="D40" s="31"/>
      <c r="E40" s="2"/>
      <c r="F40" s="10"/>
      <c r="G40" s="10"/>
      <c r="H40" s="21"/>
      <c r="I40" s="8"/>
      <c r="J40" s="11"/>
      <c r="K40" s="11"/>
    </row>
    <row r="41" spans="1:11" x14ac:dyDescent="0.25">
      <c r="A41" s="30"/>
      <c r="B41" s="1"/>
      <c r="C41" s="2"/>
      <c r="D41" s="31"/>
      <c r="E41" s="2"/>
      <c r="F41" s="10"/>
      <c r="G41" s="10"/>
      <c r="H41" s="21"/>
      <c r="I41" s="8"/>
      <c r="J41" s="11"/>
      <c r="K41" s="11"/>
    </row>
    <row r="42" spans="1:11" x14ac:dyDescent="0.25">
      <c r="A42" s="30"/>
      <c r="B42" s="1"/>
      <c r="C42" s="2"/>
      <c r="D42" s="31"/>
      <c r="E42" s="2"/>
      <c r="F42" s="10"/>
      <c r="G42" s="10"/>
      <c r="H42" s="21"/>
      <c r="I42" s="8"/>
      <c r="J42" s="11"/>
      <c r="K42" s="11"/>
    </row>
    <row r="43" spans="1:11" x14ac:dyDescent="0.25">
      <c r="A43" s="30"/>
      <c r="B43" s="1"/>
      <c r="C43" s="2"/>
      <c r="D43" s="31"/>
      <c r="E43" s="2"/>
      <c r="F43" s="10"/>
      <c r="G43" s="10"/>
      <c r="H43" s="21"/>
      <c r="I43" s="8"/>
      <c r="J43" s="11"/>
      <c r="K43" s="11"/>
    </row>
    <row r="44" spans="1:11" x14ac:dyDescent="0.25">
      <c r="A44" s="30"/>
      <c r="B44" s="1"/>
      <c r="C44" s="2"/>
      <c r="D44" s="31"/>
      <c r="E44" s="2"/>
      <c r="F44" s="10"/>
      <c r="G44" s="10"/>
      <c r="H44" s="21"/>
      <c r="I44" s="8"/>
      <c r="J44" s="11"/>
      <c r="K44" s="11"/>
    </row>
    <row r="45" spans="1:11" x14ac:dyDescent="0.25">
      <c r="A45" s="30"/>
      <c r="B45" s="1"/>
      <c r="C45" s="2"/>
      <c r="D45" s="31"/>
      <c r="E45" s="2"/>
      <c r="F45" s="10"/>
      <c r="G45" s="10"/>
      <c r="H45" s="21"/>
      <c r="I45" s="8"/>
      <c r="J45" s="11"/>
      <c r="K45" s="11"/>
    </row>
    <row r="46" spans="1:11" x14ac:dyDescent="0.25">
      <c r="A46" s="30"/>
      <c r="B46" s="1"/>
      <c r="C46" s="2"/>
      <c r="D46" s="31"/>
      <c r="E46" s="2"/>
      <c r="F46" s="10"/>
      <c r="G46" s="10"/>
      <c r="H46" s="21"/>
      <c r="I46" s="8"/>
      <c r="J46" s="11"/>
      <c r="K46" s="11"/>
    </row>
    <row r="47" spans="1:11" x14ac:dyDescent="0.25">
      <c r="A47" s="30"/>
      <c r="B47" s="1"/>
      <c r="C47" s="2"/>
      <c r="D47" s="31"/>
      <c r="E47" s="2"/>
      <c r="F47" s="10"/>
      <c r="G47" s="10"/>
      <c r="H47" s="21"/>
      <c r="I47" s="8"/>
      <c r="J47" s="11"/>
      <c r="K47" s="11"/>
    </row>
    <row r="48" spans="1:11" x14ac:dyDescent="0.25">
      <c r="A48" s="30"/>
      <c r="B48" s="1"/>
      <c r="C48" s="2"/>
      <c r="D48" s="31"/>
      <c r="E48" s="2"/>
      <c r="F48" s="10"/>
      <c r="G48" s="10"/>
      <c r="H48" s="21"/>
      <c r="I48" s="8"/>
      <c r="J48" s="11"/>
      <c r="K48" s="11"/>
    </row>
    <row r="49" spans="1:11" x14ac:dyDescent="0.25">
      <c r="A49" s="30"/>
      <c r="B49" s="1"/>
      <c r="C49" s="2"/>
      <c r="D49" s="31"/>
      <c r="E49" s="2"/>
      <c r="F49" s="10"/>
      <c r="G49" s="10"/>
      <c r="H49" s="21"/>
      <c r="I49" s="8"/>
      <c r="J49" s="11"/>
      <c r="K49" s="11"/>
    </row>
    <row r="50" spans="1:11" x14ac:dyDescent="0.25">
      <c r="A50" s="30"/>
      <c r="B50" s="1"/>
      <c r="C50" s="2"/>
      <c r="D50" s="31"/>
      <c r="E50" s="2"/>
      <c r="F50" s="10"/>
      <c r="G50" s="10"/>
      <c r="H50" s="21"/>
      <c r="I50" s="8"/>
      <c r="J50" s="11"/>
      <c r="K50" s="11"/>
    </row>
    <row r="51" spans="1:11" x14ac:dyDescent="0.25">
      <c r="A51" s="30"/>
      <c r="B51" s="1"/>
      <c r="C51" s="2"/>
      <c r="D51" s="31"/>
      <c r="E51" s="2"/>
      <c r="F51" s="10"/>
      <c r="G51" s="10"/>
      <c r="H51" s="21"/>
      <c r="I51" s="8"/>
      <c r="J51" s="11"/>
      <c r="K51" s="11"/>
    </row>
    <row r="52" spans="1:11" x14ac:dyDescent="0.25">
      <c r="A52" s="30"/>
      <c r="B52" s="1"/>
      <c r="C52" s="2"/>
      <c r="D52" s="31"/>
      <c r="E52" s="2"/>
      <c r="F52" s="10"/>
      <c r="G52" s="10"/>
      <c r="H52" s="21"/>
      <c r="I52" s="8"/>
      <c r="J52" s="11"/>
      <c r="K52" s="11"/>
    </row>
    <row r="53" spans="1:11" x14ac:dyDescent="0.25">
      <c r="A53" s="30"/>
      <c r="B53" s="1"/>
      <c r="C53" s="2"/>
      <c r="D53" s="31"/>
      <c r="E53" s="2"/>
      <c r="F53" s="10"/>
      <c r="G53" s="10"/>
      <c r="H53" s="21"/>
      <c r="I53" s="8"/>
      <c r="J53" s="11"/>
      <c r="K53" s="11"/>
    </row>
    <row r="54" spans="1:11" x14ac:dyDescent="0.25">
      <c r="A54" s="30"/>
      <c r="B54" s="1"/>
      <c r="C54" s="2"/>
      <c r="D54" s="31"/>
      <c r="E54" s="2"/>
      <c r="F54" s="10"/>
      <c r="G54" s="10"/>
      <c r="H54" s="21"/>
      <c r="I54" s="8"/>
      <c r="J54" s="11"/>
      <c r="K54" s="11"/>
    </row>
    <row r="55" spans="1:11" x14ac:dyDescent="0.25">
      <c r="A55" s="30"/>
      <c r="B55" s="1"/>
      <c r="C55" s="2"/>
      <c r="D55" s="31"/>
      <c r="E55" s="2"/>
      <c r="F55" s="10"/>
      <c r="G55" s="10"/>
      <c r="H55" s="21"/>
      <c r="I55" s="8"/>
      <c r="J55" s="11"/>
      <c r="K55" s="11"/>
    </row>
    <row r="56" spans="1:11" x14ac:dyDescent="0.25">
      <c r="A56" s="30"/>
      <c r="B56" s="1"/>
      <c r="C56" s="2"/>
      <c r="D56" s="31"/>
      <c r="E56" s="2"/>
      <c r="F56" s="10"/>
      <c r="G56" s="10"/>
      <c r="H56" s="21"/>
      <c r="I56" s="8"/>
      <c r="J56" s="11"/>
      <c r="K56" s="11"/>
    </row>
    <row r="57" spans="1:11" x14ac:dyDescent="0.25">
      <c r="A57" s="30"/>
      <c r="B57" s="1"/>
      <c r="C57" s="2"/>
      <c r="D57" s="31"/>
      <c r="E57" s="2"/>
      <c r="F57" s="10"/>
      <c r="G57" s="10"/>
      <c r="H57" s="21"/>
      <c r="I57" s="8"/>
      <c r="J57" s="11"/>
      <c r="K57" s="11"/>
    </row>
    <row r="58" spans="1:11" x14ac:dyDescent="0.25">
      <c r="A58" s="30"/>
      <c r="B58" s="1"/>
      <c r="C58" s="2"/>
      <c r="D58" s="31"/>
      <c r="E58" s="2"/>
      <c r="F58" s="10"/>
      <c r="G58" s="10"/>
      <c r="H58" s="21"/>
      <c r="I58" s="8"/>
      <c r="J58" s="11"/>
      <c r="K58" s="11"/>
    </row>
    <row r="59" spans="1:11" x14ac:dyDescent="0.25">
      <c r="A59" s="30"/>
      <c r="B59" s="1"/>
      <c r="C59" s="2"/>
      <c r="D59" s="31"/>
      <c r="E59" s="2"/>
      <c r="F59" s="10"/>
      <c r="G59" s="10"/>
      <c r="H59" s="21"/>
      <c r="I59" s="8"/>
      <c r="J59" s="11"/>
      <c r="K59" s="11"/>
    </row>
    <row r="60" spans="1:11" x14ac:dyDescent="0.25">
      <c r="F60" s="10"/>
      <c r="G60" s="10"/>
      <c r="H60" s="21"/>
      <c r="I60" s="8"/>
      <c r="J60" s="11"/>
      <c r="K60" s="11"/>
    </row>
    <row r="61" spans="1:11" x14ac:dyDescent="0.25">
      <c r="F61" s="10"/>
      <c r="G61" s="10"/>
      <c r="H61" s="21"/>
      <c r="I61" s="8"/>
      <c r="J61" s="11"/>
      <c r="K61" s="11"/>
    </row>
    <row r="62" spans="1:11" x14ac:dyDescent="0.25">
      <c r="F62" s="10"/>
      <c r="G62" s="10"/>
      <c r="H62" s="21"/>
      <c r="I62" s="8"/>
      <c r="J62" s="11"/>
      <c r="K62" s="11"/>
    </row>
    <row r="63" spans="1:11" x14ac:dyDescent="0.25">
      <c r="F63" s="10"/>
      <c r="G63" s="10"/>
      <c r="H63" s="21"/>
      <c r="I63" s="8"/>
      <c r="J63" s="11"/>
      <c r="K63" s="11"/>
    </row>
    <row r="64" spans="1:11" x14ac:dyDescent="0.25">
      <c r="F64" s="10"/>
      <c r="G64" s="10"/>
      <c r="H64" s="21"/>
      <c r="I64" s="8"/>
      <c r="J64" s="11"/>
      <c r="K64" s="11"/>
    </row>
    <row r="65" spans="6:11" x14ac:dyDescent="0.25">
      <c r="F65" s="10"/>
      <c r="G65" s="10"/>
      <c r="H65" s="21"/>
      <c r="I65" s="8"/>
      <c r="J65" s="11"/>
      <c r="K65" s="11"/>
    </row>
    <row r="66" spans="6:11" x14ac:dyDescent="0.25">
      <c r="F66" s="10"/>
      <c r="G66" s="10"/>
      <c r="H66" s="21"/>
      <c r="I66" s="8"/>
      <c r="J66" s="11"/>
      <c r="K66" s="11"/>
    </row>
    <row r="67" spans="6:11" x14ac:dyDescent="0.25">
      <c r="F67" s="10"/>
      <c r="G67" s="10"/>
      <c r="H67" s="21"/>
      <c r="I67" s="8"/>
      <c r="J67" s="11"/>
      <c r="K67" s="11"/>
    </row>
    <row r="68" spans="6:11" x14ac:dyDescent="0.25">
      <c r="F68" s="10"/>
      <c r="G68" s="10"/>
      <c r="H68" s="21"/>
      <c r="I68" s="8"/>
      <c r="J68" s="11"/>
      <c r="K68" s="11"/>
    </row>
    <row r="69" spans="6:11" x14ac:dyDescent="0.25">
      <c r="F69" s="10"/>
      <c r="G69" s="10"/>
      <c r="H69" s="21"/>
      <c r="I69" s="8"/>
      <c r="J69" s="11"/>
      <c r="K69" s="11"/>
    </row>
    <row r="70" spans="6:11" x14ac:dyDescent="0.25">
      <c r="F70" s="10"/>
      <c r="G70" s="10"/>
      <c r="H70" s="21"/>
      <c r="I70" s="8"/>
      <c r="J70" s="11"/>
      <c r="K70" s="11"/>
    </row>
    <row r="71" spans="6:11" x14ac:dyDescent="0.25">
      <c r="F71" s="10"/>
      <c r="G71" s="10"/>
      <c r="H71" s="21"/>
      <c r="I71" s="8"/>
      <c r="J71" s="11"/>
      <c r="K71" s="11"/>
    </row>
    <row r="72" spans="6:11" x14ac:dyDescent="0.25">
      <c r="F72" s="10"/>
      <c r="G72" s="10"/>
      <c r="H72" s="21"/>
      <c r="I72" s="8"/>
      <c r="J72" s="11"/>
      <c r="K72" s="11"/>
    </row>
    <row r="73" spans="6:11" x14ac:dyDescent="0.25">
      <c r="F73" s="10"/>
      <c r="G73" s="10"/>
      <c r="H73" s="21"/>
      <c r="I73" s="8"/>
      <c r="J73" s="11"/>
      <c r="K73" s="11"/>
    </row>
    <row r="74" spans="6:11" x14ac:dyDescent="0.25">
      <c r="F74" s="10"/>
      <c r="G74" s="10"/>
      <c r="H74" s="21"/>
      <c r="I74" s="8"/>
      <c r="J74" s="11"/>
      <c r="K74" s="11"/>
    </row>
    <row r="75" spans="6:11" x14ac:dyDescent="0.25">
      <c r="F75" s="10"/>
      <c r="G75" s="10"/>
      <c r="H75" s="21"/>
      <c r="I75" s="8"/>
      <c r="J75" s="11"/>
      <c r="K75" s="11"/>
    </row>
    <row r="76" spans="6:11" x14ac:dyDescent="0.25">
      <c r="F76" s="10"/>
      <c r="G76" s="10"/>
      <c r="H76" s="21"/>
      <c r="I76" s="8"/>
      <c r="J76" s="11"/>
      <c r="K76" s="11"/>
    </row>
    <row r="77" spans="6:11" x14ac:dyDescent="0.25">
      <c r="F77" s="10"/>
      <c r="G77" s="10"/>
      <c r="H77" s="21"/>
      <c r="I77" s="8"/>
      <c r="J77" s="11"/>
      <c r="K77" s="11"/>
    </row>
    <row r="78" spans="6:11" x14ac:dyDescent="0.25">
      <c r="F78" s="10"/>
      <c r="G78" s="10"/>
      <c r="H78" s="21"/>
      <c r="I78" s="8"/>
      <c r="J78" s="11"/>
      <c r="K78" s="11"/>
    </row>
    <row r="79" spans="6:11" x14ac:dyDescent="0.25">
      <c r="F79" s="10"/>
      <c r="G79" s="10"/>
      <c r="H79" s="21"/>
      <c r="I79" s="8"/>
      <c r="J79" s="11"/>
      <c r="K79" s="11"/>
    </row>
    <row r="80" spans="6:11" x14ac:dyDescent="0.25">
      <c r="F80" s="10"/>
      <c r="G80" s="10"/>
      <c r="H80" s="21"/>
      <c r="I80" s="8"/>
      <c r="J80" s="11"/>
      <c r="K80" s="11"/>
    </row>
    <row r="81" spans="6:11" x14ac:dyDescent="0.25">
      <c r="F81" s="10"/>
      <c r="G81" s="10"/>
      <c r="H81" s="21"/>
      <c r="I81" s="8"/>
      <c r="J81" s="11"/>
      <c r="K81" s="11"/>
    </row>
    <row r="82" spans="6:11" x14ac:dyDescent="0.25">
      <c r="F82" s="10"/>
      <c r="G82" s="10"/>
      <c r="H82" s="21"/>
      <c r="I82" s="8"/>
      <c r="J82" s="11"/>
      <c r="K82" s="11"/>
    </row>
    <row r="83" spans="6:11" x14ac:dyDescent="0.25">
      <c r="F83" s="10"/>
      <c r="G83" s="10"/>
      <c r="H83" s="21"/>
      <c r="I83" s="8"/>
      <c r="J83" s="11"/>
      <c r="K83" s="11"/>
    </row>
    <row r="84" spans="6:11" x14ac:dyDescent="0.25">
      <c r="F84" s="10"/>
      <c r="G84" s="10"/>
      <c r="H84" s="21"/>
      <c r="I84" s="8"/>
      <c r="J84" s="11"/>
      <c r="K84" s="11"/>
    </row>
    <row r="85" spans="6:11" x14ac:dyDescent="0.25">
      <c r="F85" s="10"/>
      <c r="G85" s="10"/>
      <c r="H85" s="21"/>
      <c r="I85" s="8"/>
      <c r="J85" s="11"/>
      <c r="K85" s="11"/>
    </row>
    <row r="86" spans="6:11" x14ac:dyDescent="0.25">
      <c r="F86" s="10"/>
      <c r="G86" s="10"/>
      <c r="H86" s="21"/>
      <c r="I86" s="8"/>
      <c r="J86" s="11"/>
      <c r="K86" s="11"/>
    </row>
    <row r="87" spans="6:11" x14ac:dyDescent="0.25">
      <c r="F87" s="10"/>
      <c r="G87" s="10"/>
      <c r="H87" s="21"/>
      <c r="I87" s="8"/>
      <c r="J87" s="11"/>
      <c r="K87" s="11"/>
    </row>
    <row r="88" spans="6:11" x14ac:dyDescent="0.25">
      <c r="F88" s="10"/>
      <c r="G88" s="10"/>
      <c r="H88" s="21"/>
      <c r="I88" s="8"/>
      <c r="J88" s="11"/>
      <c r="K88" s="11"/>
    </row>
    <row r="89" spans="6:11" x14ac:dyDescent="0.25">
      <c r="F89" s="10"/>
      <c r="G89" s="10"/>
      <c r="H89" s="21"/>
      <c r="I89" s="8"/>
      <c r="J89" s="11"/>
      <c r="K89" s="11"/>
    </row>
    <row r="90" spans="6:11" x14ac:dyDescent="0.25">
      <c r="F90" s="10"/>
      <c r="G90" s="10"/>
      <c r="H90" s="21"/>
      <c r="I90" s="8"/>
      <c r="J90" s="11"/>
      <c r="K90" s="11"/>
    </row>
    <row r="91" spans="6:11" x14ac:dyDescent="0.25">
      <c r="F91" s="10"/>
      <c r="G91" s="10"/>
      <c r="H91" s="21"/>
      <c r="I91" s="8"/>
      <c r="J91" s="11"/>
      <c r="K91" s="11"/>
    </row>
    <row r="92" spans="6:11" x14ac:dyDescent="0.25">
      <c r="F92" s="10"/>
      <c r="G92" s="10"/>
      <c r="H92" s="21"/>
      <c r="I92" s="8"/>
      <c r="J92" s="11"/>
      <c r="K92" s="11"/>
    </row>
    <row r="93" spans="6:11" x14ac:dyDescent="0.25">
      <c r="F93" s="10"/>
      <c r="G93" s="10"/>
      <c r="H93" s="21"/>
      <c r="I93" s="8"/>
      <c r="J93" s="11"/>
      <c r="K93" s="11"/>
    </row>
    <row r="94" spans="6:11" x14ac:dyDescent="0.25">
      <c r="F94" s="10"/>
      <c r="G94" s="10"/>
      <c r="H94" s="21"/>
      <c r="I94" s="8"/>
      <c r="J94" s="11"/>
      <c r="K94" s="11"/>
    </row>
    <row r="95" spans="6:11" x14ac:dyDescent="0.25">
      <c r="F95" s="10"/>
      <c r="G95" s="10"/>
      <c r="H95" s="21"/>
      <c r="I95" s="8"/>
      <c r="J95" s="11"/>
      <c r="K95" s="11"/>
    </row>
    <row r="96" spans="6:11" x14ac:dyDescent="0.25">
      <c r="F96" s="10"/>
      <c r="G96" s="10"/>
      <c r="H96" s="21"/>
      <c r="I96" s="8"/>
      <c r="J96" s="11"/>
      <c r="K96" s="11"/>
    </row>
    <row r="97" spans="6:11" x14ac:dyDescent="0.25">
      <c r="F97" s="10"/>
      <c r="G97" s="10"/>
      <c r="H97" s="21"/>
      <c r="I97" s="8"/>
      <c r="J97" s="11"/>
      <c r="K97" s="11"/>
    </row>
    <row r="98" spans="6:11" x14ac:dyDescent="0.25">
      <c r="F98" s="10"/>
      <c r="G98" s="10"/>
      <c r="H98" s="21"/>
      <c r="I98" s="8"/>
      <c r="J98" s="11"/>
      <c r="K98" s="11"/>
    </row>
    <row r="99" spans="6:11" x14ac:dyDescent="0.25">
      <c r="F99" s="10"/>
      <c r="G99" s="10"/>
      <c r="H99" s="21"/>
      <c r="I99" s="8"/>
      <c r="J99" s="11"/>
      <c r="K99" s="11"/>
    </row>
    <row r="100" spans="6:11" x14ac:dyDescent="0.25">
      <c r="F100" s="10"/>
      <c r="G100" s="10"/>
      <c r="H100" s="21"/>
      <c r="I100" s="8"/>
      <c r="J100" s="11"/>
      <c r="K100" s="11"/>
    </row>
    <row r="101" spans="6:11" x14ac:dyDescent="0.25">
      <c r="F101" s="10"/>
      <c r="G101" s="10"/>
      <c r="H101" s="21"/>
      <c r="I101" s="8"/>
      <c r="J101" s="11"/>
      <c r="K101" s="11"/>
    </row>
    <row r="102" spans="6:11" x14ac:dyDescent="0.25">
      <c r="F102" s="10"/>
      <c r="G102" s="10"/>
      <c r="H102" s="21"/>
      <c r="I102" s="8"/>
      <c r="J102" s="11"/>
      <c r="K102" s="11"/>
    </row>
    <row r="103" spans="6:11" x14ac:dyDescent="0.25">
      <c r="F103" s="10"/>
      <c r="G103" s="10"/>
      <c r="H103" s="21"/>
      <c r="I103" s="8"/>
      <c r="J103" s="11"/>
      <c r="K103" s="11"/>
    </row>
    <row r="104" spans="6:11" x14ac:dyDescent="0.25">
      <c r="F104" s="10"/>
      <c r="G104" s="10"/>
      <c r="H104" s="21"/>
      <c r="I104" s="8"/>
      <c r="J104" s="11"/>
      <c r="K104" s="11"/>
    </row>
    <row r="105" spans="6:11" x14ac:dyDescent="0.25">
      <c r="F105" s="10"/>
      <c r="G105" s="10"/>
      <c r="H105" s="21"/>
      <c r="I105" s="8"/>
      <c r="J105" s="11"/>
      <c r="K105" s="11"/>
    </row>
    <row r="106" spans="6:11" x14ac:dyDescent="0.25">
      <c r="F106" s="10"/>
      <c r="G106" s="10"/>
      <c r="H106" s="21"/>
      <c r="I106" s="8"/>
      <c r="J106" s="11"/>
      <c r="K106" s="11"/>
    </row>
    <row r="107" spans="6:11" x14ac:dyDescent="0.25">
      <c r="F107" s="10"/>
      <c r="G107" s="10"/>
      <c r="H107" s="21"/>
      <c r="I107" s="8"/>
      <c r="J107" s="11"/>
      <c r="K107" s="11"/>
    </row>
    <row r="108" spans="6:11" x14ac:dyDescent="0.25">
      <c r="F108" s="10"/>
      <c r="G108" s="10"/>
      <c r="H108" s="21"/>
      <c r="I108" s="8"/>
      <c r="J108" s="11"/>
      <c r="K108" s="11"/>
    </row>
    <row r="109" spans="6:11" x14ac:dyDescent="0.25">
      <c r="F109" s="10"/>
      <c r="G109" s="10"/>
      <c r="H109" s="21"/>
      <c r="I109" s="8"/>
      <c r="J109" s="11"/>
      <c r="K109" s="11"/>
    </row>
    <row r="110" spans="6:11" x14ac:dyDescent="0.25">
      <c r="F110" s="10"/>
      <c r="G110" s="10"/>
      <c r="H110" s="21"/>
      <c r="I110" s="8"/>
      <c r="J110" s="11"/>
      <c r="K110" s="11"/>
    </row>
    <row r="111" spans="6:11" x14ac:dyDescent="0.25">
      <c r="F111" s="10"/>
      <c r="G111" s="10"/>
      <c r="H111" s="21"/>
      <c r="I111" s="8"/>
      <c r="J111" s="11"/>
      <c r="K111" s="11"/>
    </row>
    <row r="112" spans="6:11" x14ac:dyDescent="0.25">
      <c r="F112" s="10"/>
      <c r="G112" s="10"/>
      <c r="H112" s="21"/>
      <c r="I112" s="8"/>
      <c r="J112" s="11"/>
      <c r="K112" s="11"/>
    </row>
    <row r="113" spans="6:11" x14ac:dyDescent="0.25">
      <c r="F113" s="10"/>
      <c r="G113" s="10"/>
      <c r="H113" s="21"/>
      <c r="I113" s="8"/>
      <c r="J113" s="11"/>
      <c r="K113" s="11"/>
    </row>
    <row r="114" spans="6:11" x14ac:dyDescent="0.25">
      <c r="F114" s="10"/>
      <c r="G114" s="10"/>
      <c r="H114" s="21"/>
      <c r="I114" s="8"/>
      <c r="J114" s="11"/>
      <c r="K114" s="11"/>
    </row>
    <row r="115" spans="6:11" x14ac:dyDescent="0.25">
      <c r="F115" s="10"/>
      <c r="G115" s="10"/>
      <c r="H115" s="21"/>
      <c r="I115" s="8"/>
      <c r="J115" s="11"/>
      <c r="K115" s="11"/>
    </row>
    <row r="116" spans="6:11" x14ac:dyDescent="0.25">
      <c r="F116" s="10"/>
      <c r="G116" s="10"/>
      <c r="H116" s="21"/>
      <c r="I116" s="8"/>
      <c r="J116" s="11"/>
      <c r="K116" s="11"/>
    </row>
    <row r="117" spans="6:11" x14ac:dyDescent="0.25">
      <c r="F117" s="10"/>
      <c r="G117" s="10"/>
      <c r="H117" s="21"/>
      <c r="I117" s="8"/>
      <c r="J117" s="11"/>
      <c r="K117" s="11"/>
    </row>
    <row r="118" spans="6:11" x14ac:dyDescent="0.25">
      <c r="F118" s="10"/>
      <c r="G118" s="10"/>
      <c r="H118" s="21"/>
      <c r="I118" s="8"/>
      <c r="J118" s="11"/>
      <c r="K118" s="11"/>
    </row>
    <row r="119" spans="6:11" x14ac:dyDescent="0.25">
      <c r="F119" s="10"/>
      <c r="G119" s="10"/>
      <c r="H119" s="21"/>
      <c r="I119" s="8"/>
      <c r="J119" s="11"/>
      <c r="K119" s="11"/>
    </row>
    <row r="120" spans="6:11" x14ac:dyDescent="0.25">
      <c r="F120" s="10"/>
      <c r="G120" s="10"/>
      <c r="H120" s="21"/>
      <c r="I120" s="8"/>
      <c r="J120" s="11"/>
      <c r="K120" s="11"/>
    </row>
    <row r="121" spans="6:11" x14ac:dyDescent="0.25">
      <c r="F121" s="10"/>
      <c r="G121" s="10"/>
      <c r="H121" s="21"/>
      <c r="I121" s="8"/>
      <c r="J121" s="11"/>
      <c r="K121" s="11"/>
    </row>
    <row r="122" spans="6:11" x14ac:dyDescent="0.25">
      <c r="F122" s="10"/>
      <c r="G122" s="10"/>
      <c r="H122" s="21"/>
      <c r="I122" s="8"/>
      <c r="J122" s="11"/>
      <c r="K122" s="11"/>
    </row>
    <row r="123" spans="6:11" x14ac:dyDescent="0.25">
      <c r="F123" s="10"/>
      <c r="G123" s="10"/>
      <c r="H123" s="21"/>
      <c r="I123" s="8"/>
      <c r="J123" s="11"/>
      <c r="K123" s="11"/>
    </row>
    <row r="124" spans="6:11" x14ac:dyDescent="0.25">
      <c r="F124" s="10"/>
      <c r="G124" s="10"/>
      <c r="H124" s="21"/>
      <c r="I124" s="8"/>
      <c r="J124" s="11"/>
      <c r="K124" s="11"/>
    </row>
    <row r="125" spans="6:11" x14ac:dyDescent="0.25">
      <c r="F125" s="10"/>
      <c r="G125" s="10"/>
      <c r="H125" s="21"/>
      <c r="I125" s="8"/>
      <c r="J125" s="11"/>
      <c r="K125" s="11"/>
    </row>
    <row r="126" spans="6:11" x14ac:dyDescent="0.25">
      <c r="F126" s="10"/>
      <c r="G126" s="10"/>
      <c r="H126" s="21"/>
      <c r="I126" s="8"/>
      <c r="J126" s="11"/>
      <c r="K126" s="11"/>
    </row>
    <row r="127" spans="6:11" x14ac:dyDescent="0.25">
      <c r="F127" s="10"/>
      <c r="G127" s="10"/>
      <c r="H127" s="21"/>
      <c r="I127" s="8"/>
      <c r="J127" s="11"/>
      <c r="K127" s="11"/>
    </row>
    <row r="128" spans="6:11" x14ac:dyDescent="0.25">
      <c r="F128" s="10"/>
      <c r="G128" s="10"/>
      <c r="H128" s="21"/>
      <c r="I128" s="8"/>
      <c r="J128" s="11"/>
      <c r="K128" s="11"/>
    </row>
    <row r="129" spans="6:11" x14ac:dyDescent="0.25">
      <c r="F129" s="10"/>
      <c r="G129" s="10"/>
      <c r="H129" s="21"/>
      <c r="I129" s="8"/>
      <c r="J129" s="11"/>
      <c r="K129" s="11"/>
    </row>
    <row r="130" spans="6:11" x14ac:dyDescent="0.25">
      <c r="F130" s="10"/>
      <c r="G130" s="10"/>
      <c r="H130" s="21"/>
      <c r="I130" s="8"/>
      <c r="J130" s="11"/>
      <c r="K130" s="11"/>
    </row>
    <row r="131" spans="6:11" x14ac:dyDescent="0.25">
      <c r="F131" s="10"/>
      <c r="G131" s="10"/>
      <c r="H131" s="21"/>
      <c r="I131" s="8"/>
      <c r="J131" s="11"/>
      <c r="K131" s="11"/>
    </row>
    <row r="132" spans="6:11" x14ac:dyDescent="0.25">
      <c r="F132" s="10"/>
      <c r="G132" s="10"/>
      <c r="H132" s="21"/>
      <c r="I132" s="8"/>
      <c r="J132" s="11"/>
      <c r="K132" s="11"/>
    </row>
  </sheetData>
  <mergeCells count="5">
    <mergeCell ref="E4:I4"/>
    <mergeCell ref="A11:A15"/>
    <mergeCell ref="A16:A19"/>
    <mergeCell ref="A7:A10"/>
    <mergeCell ref="B5:C5"/>
  </mergeCells>
  <pageMargins left="0.70866141732283472" right="0.70866141732283472" top="1.1417322834645669" bottom="0.9055118110236221" header="0.31496062992125984" footer="0.51181102362204722"/>
  <pageSetup paperSize="8" scale="72" fitToHeight="0" orientation="landscape" r:id="rId1"/>
  <headerFooter>
    <oddHeader>&amp;R&amp;12&amp;Z&amp;F</oddHeader>
  </headerFooter>
  <rowBreaks count="1" manualBreakCount="1">
    <brk id="1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
  <sheetViews>
    <sheetView zoomScale="91" zoomScaleNormal="91" workbookViewId="0">
      <pane xSplit="2" topLeftCell="E1" activePane="topRight" state="frozen"/>
      <selection pane="topRight"/>
    </sheetView>
  </sheetViews>
  <sheetFormatPr defaultColWidth="9.140625" defaultRowHeight="15" x14ac:dyDescent="0.25"/>
  <cols>
    <col min="1" max="1" width="25.28515625" style="31" customWidth="1"/>
    <col min="2" max="2" width="16.7109375" style="2" customWidth="1"/>
    <col min="3" max="3" width="77.7109375" style="5" customWidth="1"/>
    <col min="4" max="4" width="77.7109375" style="17" customWidth="1"/>
    <col min="5" max="5" width="98.140625" style="31" customWidth="1"/>
    <col min="6" max="7" width="16.42578125" style="3" customWidth="1"/>
    <col min="8" max="8" width="33" style="2" customWidth="1"/>
    <col min="9" max="9" width="27.85546875" style="1" customWidth="1"/>
    <col min="10" max="10" width="9.140625" style="1"/>
    <col min="11" max="11" width="21.42578125" style="1" customWidth="1"/>
    <col min="12" max="16384" width="9.140625" style="1"/>
  </cols>
  <sheetData>
    <row r="1" spans="1:12" s="284" customFormat="1" ht="26.25" customHeight="1" x14ac:dyDescent="0.25">
      <c r="A1" s="268" t="s">
        <v>171</v>
      </c>
      <c r="B1" s="351"/>
      <c r="C1" s="351"/>
      <c r="D1" s="353"/>
      <c r="E1" s="360"/>
      <c r="F1" s="355"/>
      <c r="G1" s="355"/>
      <c r="H1" s="361"/>
    </row>
    <row r="2" spans="1:12" s="362" customFormat="1" ht="22.9" customHeight="1" x14ac:dyDescent="0.25">
      <c r="A2" s="345" t="s">
        <v>116</v>
      </c>
      <c r="B2" s="352"/>
      <c r="C2" s="352"/>
      <c r="D2" s="353"/>
      <c r="E2" s="354"/>
      <c r="F2" s="345"/>
      <c r="G2" s="345"/>
      <c r="H2" s="346"/>
    </row>
    <row r="3" spans="1:12" s="362" customFormat="1" ht="22.9" customHeight="1" thickBot="1" x14ac:dyDescent="0.3">
      <c r="A3" s="355" t="s">
        <v>0</v>
      </c>
      <c r="B3" s="352"/>
      <c r="C3" s="352"/>
      <c r="D3" s="353"/>
      <c r="E3" s="354"/>
      <c r="F3" s="345"/>
      <c r="G3" s="345"/>
      <c r="H3" s="346"/>
    </row>
    <row r="4" spans="1:12" s="284" customFormat="1" ht="27.6" customHeight="1" thickBot="1" x14ac:dyDescent="0.3">
      <c r="B4" s="283"/>
      <c r="C4" s="40"/>
      <c r="D4" s="40"/>
      <c r="E4" s="608" t="s">
        <v>64</v>
      </c>
      <c r="F4" s="609"/>
      <c r="G4" s="609"/>
      <c r="H4" s="609"/>
      <c r="I4" s="610"/>
    </row>
    <row r="5" spans="1:12" s="4" customFormat="1" ht="46.9" customHeight="1" thickBot="1" x14ac:dyDescent="0.3">
      <c r="A5" s="308" t="s">
        <v>132</v>
      </c>
      <c r="B5" s="562" t="s">
        <v>1</v>
      </c>
      <c r="C5" s="562"/>
      <c r="D5" s="309">
        <v>43465</v>
      </c>
      <c r="E5" s="356">
        <v>2019</v>
      </c>
      <c r="F5" s="357" t="s">
        <v>399</v>
      </c>
      <c r="G5" s="358" t="s">
        <v>400</v>
      </c>
      <c r="H5" s="359">
        <v>2020</v>
      </c>
      <c r="I5" s="358">
        <v>2021</v>
      </c>
    </row>
    <row r="6" spans="1:12" ht="81.75" customHeight="1" x14ac:dyDescent="0.25">
      <c r="A6" s="613" t="s">
        <v>2</v>
      </c>
      <c r="B6" s="306" t="s">
        <v>101</v>
      </c>
      <c r="C6" s="307" t="s">
        <v>3</v>
      </c>
      <c r="D6" s="184" t="s">
        <v>261</v>
      </c>
      <c r="E6" s="18" t="s">
        <v>245</v>
      </c>
      <c r="F6" s="96"/>
      <c r="G6" s="97"/>
      <c r="H6" s="270"/>
      <c r="I6" s="271"/>
    </row>
    <row r="7" spans="1:12" ht="42.75" customHeight="1" x14ac:dyDescent="0.25">
      <c r="A7" s="606"/>
      <c r="B7" s="185" t="s">
        <v>102</v>
      </c>
      <c r="C7" s="35" t="s">
        <v>4</v>
      </c>
      <c r="D7" s="64" t="s">
        <v>261</v>
      </c>
      <c r="E7" s="259" t="s">
        <v>246</v>
      </c>
      <c r="F7" s="99"/>
      <c r="G7" s="100"/>
      <c r="H7" s="219"/>
      <c r="I7" s="100"/>
      <c r="J7" s="11"/>
    </row>
    <row r="8" spans="1:12" ht="45.75" customHeight="1" x14ac:dyDescent="0.25">
      <c r="A8" s="606"/>
      <c r="B8" s="185" t="s">
        <v>103</v>
      </c>
      <c r="C8" s="35" t="s">
        <v>5</v>
      </c>
      <c r="D8" s="64" t="s">
        <v>261</v>
      </c>
      <c r="E8" s="259" t="s">
        <v>247</v>
      </c>
      <c r="F8" s="99"/>
      <c r="G8" s="100"/>
      <c r="H8" s="219"/>
      <c r="I8" s="100"/>
    </row>
    <row r="9" spans="1:12" ht="123" customHeight="1" x14ac:dyDescent="0.25">
      <c r="A9" s="615" t="s">
        <v>6</v>
      </c>
      <c r="B9" s="185" t="s">
        <v>104</v>
      </c>
      <c r="C9" s="35" t="s">
        <v>7</v>
      </c>
      <c r="D9" s="254" t="s">
        <v>248</v>
      </c>
      <c r="E9" s="260" t="s">
        <v>240</v>
      </c>
      <c r="F9" s="224"/>
      <c r="G9" s="225"/>
      <c r="H9" s="219"/>
      <c r="I9" s="100"/>
    </row>
    <row r="10" spans="1:12" s="15" customFormat="1" ht="186.75" customHeight="1" x14ac:dyDescent="0.25">
      <c r="A10" s="586"/>
      <c r="B10" s="185" t="s">
        <v>105</v>
      </c>
      <c r="C10" s="35" t="s">
        <v>8</v>
      </c>
      <c r="D10" s="254" t="s">
        <v>241</v>
      </c>
      <c r="E10" s="196" t="s">
        <v>418</v>
      </c>
      <c r="F10" s="232">
        <v>20000</v>
      </c>
      <c r="G10" s="233" t="s">
        <v>412</v>
      </c>
      <c r="H10" s="219"/>
      <c r="I10" s="100"/>
      <c r="K10" s="18"/>
    </row>
    <row r="11" spans="1:12" s="15" customFormat="1" ht="98.25" customHeight="1" x14ac:dyDescent="0.25">
      <c r="A11" s="586"/>
      <c r="B11" s="186" t="s">
        <v>119</v>
      </c>
      <c r="C11" s="33" t="s">
        <v>214</v>
      </c>
      <c r="D11" s="66" t="s">
        <v>244</v>
      </c>
      <c r="E11" s="261" t="s">
        <v>250</v>
      </c>
      <c r="F11" s="234">
        <v>0</v>
      </c>
      <c r="G11" s="227"/>
      <c r="H11" s="224"/>
      <c r="I11" s="272"/>
    </row>
    <row r="12" spans="1:12" s="15" customFormat="1" ht="78" customHeight="1" x14ac:dyDescent="0.25">
      <c r="A12" s="586"/>
      <c r="B12" s="186" t="s">
        <v>129</v>
      </c>
      <c r="C12" s="33" t="s">
        <v>128</v>
      </c>
      <c r="D12" s="66" t="s">
        <v>244</v>
      </c>
      <c r="E12" s="261" t="s">
        <v>150</v>
      </c>
      <c r="F12" s="234">
        <v>0</v>
      </c>
      <c r="G12" s="227"/>
      <c r="H12" s="224"/>
      <c r="I12" s="272"/>
    </row>
    <row r="13" spans="1:12" s="16" customFormat="1" ht="59.25" customHeight="1" x14ac:dyDescent="0.25">
      <c r="A13" s="587"/>
      <c r="B13" s="34" t="s">
        <v>143</v>
      </c>
      <c r="C13" s="36" t="s">
        <v>420</v>
      </c>
      <c r="D13" s="66" t="s">
        <v>244</v>
      </c>
      <c r="E13" s="261"/>
      <c r="F13" s="226">
        <v>30000</v>
      </c>
      <c r="G13" s="227" t="s">
        <v>413</v>
      </c>
      <c r="H13" s="224"/>
      <c r="I13" s="272"/>
    </row>
    <row r="14" spans="1:12" ht="111" customHeight="1" x14ac:dyDescent="0.25">
      <c r="A14" s="605" t="s">
        <v>9</v>
      </c>
      <c r="B14" s="185" t="s">
        <v>106</v>
      </c>
      <c r="C14" s="35" t="s">
        <v>10</v>
      </c>
      <c r="D14" s="64"/>
      <c r="E14" s="262" t="s">
        <v>249</v>
      </c>
      <c r="F14" s="235">
        <v>4500</v>
      </c>
      <c r="G14" s="236" t="s">
        <v>414</v>
      </c>
      <c r="H14" s="273"/>
      <c r="I14" s="100"/>
    </row>
    <row r="15" spans="1:12" ht="60" x14ac:dyDescent="0.25">
      <c r="A15" s="606"/>
      <c r="B15" s="185" t="s">
        <v>107</v>
      </c>
      <c r="C15" s="35" t="s">
        <v>11</v>
      </c>
      <c r="D15" s="64" t="s">
        <v>242</v>
      </c>
      <c r="E15" s="263" t="s">
        <v>144</v>
      </c>
      <c r="F15" s="99">
        <v>0</v>
      </c>
      <c r="G15" s="100"/>
      <c r="H15" s="273" t="s">
        <v>206</v>
      </c>
      <c r="I15" s="100"/>
      <c r="L15" s="11"/>
    </row>
    <row r="16" spans="1:12" ht="72" customHeight="1" x14ac:dyDescent="0.25">
      <c r="A16" s="606"/>
      <c r="B16" s="185" t="s">
        <v>108</v>
      </c>
      <c r="C16" s="35" t="s">
        <v>12</v>
      </c>
      <c r="D16" s="64" t="s">
        <v>243</v>
      </c>
      <c r="E16" s="263" t="s">
        <v>134</v>
      </c>
      <c r="F16" s="235">
        <v>15000</v>
      </c>
      <c r="G16" s="236" t="s">
        <v>414</v>
      </c>
      <c r="H16" s="219" t="s">
        <v>205</v>
      </c>
      <c r="I16" s="100"/>
    </row>
    <row r="17" spans="1:9" ht="72" customHeight="1" x14ac:dyDescent="0.25">
      <c r="A17" s="614"/>
      <c r="B17" s="186" t="s">
        <v>208</v>
      </c>
      <c r="C17" s="33" t="s">
        <v>151</v>
      </c>
      <c r="D17" s="66" t="s">
        <v>244</v>
      </c>
      <c r="E17" s="264" t="s">
        <v>228</v>
      </c>
      <c r="F17" s="237">
        <v>60000</v>
      </c>
      <c r="G17" s="238" t="s">
        <v>415</v>
      </c>
      <c r="H17" s="274" t="s">
        <v>227</v>
      </c>
      <c r="I17" s="275" t="s">
        <v>226</v>
      </c>
    </row>
    <row r="18" spans="1:9" s="11" customFormat="1" ht="54.75" customHeight="1" x14ac:dyDescent="0.25">
      <c r="A18" s="614"/>
      <c r="B18" s="186" t="s">
        <v>209</v>
      </c>
      <c r="C18" s="33" t="s">
        <v>152</v>
      </c>
      <c r="D18" s="66" t="s">
        <v>244</v>
      </c>
      <c r="E18" s="253" t="s">
        <v>185</v>
      </c>
      <c r="F18" s="239">
        <v>0</v>
      </c>
      <c r="G18" s="240"/>
      <c r="H18" s="274" t="s">
        <v>225</v>
      </c>
      <c r="I18" s="240"/>
    </row>
    <row r="19" spans="1:9" s="11" customFormat="1" ht="75" customHeight="1" x14ac:dyDescent="0.25">
      <c r="A19" s="611" t="s">
        <v>125</v>
      </c>
      <c r="B19" s="186" t="s">
        <v>126</v>
      </c>
      <c r="C19" s="33" t="s">
        <v>133</v>
      </c>
      <c r="D19" s="66" t="s">
        <v>244</v>
      </c>
      <c r="E19" s="265" t="s">
        <v>251</v>
      </c>
      <c r="F19" s="239">
        <v>0</v>
      </c>
      <c r="G19" s="238"/>
      <c r="H19" s="250" t="s">
        <v>215</v>
      </c>
      <c r="I19" s="66" t="s">
        <v>216</v>
      </c>
    </row>
    <row r="20" spans="1:9" s="11" customFormat="1" ht="105.75" thickBot="1" x14ac:dyDescent="0.3">
      <c r="A20" s="612"/>
      <c r="B20" s="266" t="s">
        <v>127</v>
      </c>
      <c r="C20" s="267" t="s">
        <v>135</v>
      </c>
      <c r="D20" s="82" t="s">
        <v>244</v>
      </c>
      <c r="E20" s="278" t="s">
        <v>252</v>
      </c>
      <c r="F20" s="241">
        <v>0</v>
      </c>
      <c r="G20" s="242"/>
      <c r="H20" s="276" t="s">
        <v>217</v>
      </c>
      <c r="I20" s="82" t="s">
        <v>218</v>
      </c>
    </row>
    <row r="21" spans="1:9" s="11" customFormat="1" x14ac:dyDescent="0.25">
      <c r="A21" s="85"/>
      <c r="C21" s="8"/>
      <c r="D21" s="182"/>
      <c r="E21" s="183"/>
      <c r="H21" s="8"/>
      <c r="I21" s="83"/>
    </row>
    <row r="22" spans="1:9" s="11" customFormat="1" x14ac:dyDescent="0.25">
      <c r="A22" s="85"/>
      <c r="C22" s="8"/>
      <c r="D22" s="182"/>
      <c r="E22" s="183"/>
      <c r="H22" s="8"/>
      <c r="I22" s="83"/>
    </row>
    <row r="23" spans="1:9" s="11" customFormat="1" ht="18.75" x14ac:dyDescent="0.25">
      <c r="A23" s="268"/>
      <c r="B23" s="269"/>
      <c r="C23" s="183"/>
      <c r="D23" s="182"/>
      <c r="E23" s="183"/>
      <c r="H23" s="183"/>
    </row>
    <row r="24" spans="1:9" s="11" customFormat="1" x14ac:dyDescent="0.25">
      <c r="C24" s="8"/>
      <c r="D24" s="182"/>
      <c r="E24" s="183"/>
      <c r="H24" s="8"/>
    </row>
    <row r="25" spans="1:9" s="11" customFormat="1" x14ac:dyDescent="0.25">
      <c r="C25" s="8"/>
      <c r="D25" s="182"/>
      <c r="E25" s="183"/>
      <c r="H25" s="8"/>
    </row>
    <row r="26" spans="1:9" s="11" customFormat="1" x14ac:dyDescent="0.25">
      <c r="C26" s="8"/>
      <c r="D26" s="182"/>
      <c r="E26" s="183"/>
      <c r="H26" s="8"/>
    </row>
    <row r="27" spans="1:9" s="11" customFormat="1" x14ac:dyDescent="0.25">
      <c r="C27" s="8"/>
      <c r="D27" s="182"/>
      <c r="E27" s="183"/>
      <c r="H27" s="8"/>
    </row>
    <row r="28" spans="1:9" x14ac:dyDescent="0.25">
      <c r="A28" s="11"/>
      <c r="B28" s="11"/>
      <c r="C28" s="8"/>
      <c r="D28" s="182"/>
      <c r="F28" s="1"/>
      <c r="G28" s="30"/>
    </row>
    <row r="29" spans="1:9" x14ac:dyDescent="0.25">
      <c r="A29" s="30"/>
      <c r="B29" s="1"/>
      <c r="C29" s="2"/>
      <c r="D29" s="38"/>
      <c r="F29" s="1"/>
      <c r="G29" s="30"/>
    </row>
    <row r="30" spans="1:9" x14ac:dyDescent="0.25">
      <c r="A30" s="30"/>
      <c r="B30" s="1"/>
      <c r="C30" s="2"/>
      <c r="D30" s="38"/>
      <c r="F30" s="1"/>
      <c r="G30" s="30"/>
    </row>
    <row r="31" spans="1:9" x14ac:dyDescent="0.25">
      <c r="A31" s="30"/>
      <c r="B31" s="1"/>
      <c r="C31" s="2"/>
      <c r="D31" s="38"/>
    </row>
    <row r="32" spans="1:9" x14ac:dyDescent="0.25">
      <c r="A32" s="30"/>
      <c r="B32" s="1"/>
      <c r="C32" s="2"/>
      <c r="D32" s="38"/>
    </row>
    <row r="33" spans="1:4" x14ac:dyDescent="0.25">
      <c r="A33" s="30"/>
      <c r="B33" s="1"/>
      <c r="C33" s="2"/>
      <c r="D33" s="38"/>
    </row>
    <row r="34" spans="1:4" x14ac:dyDescent="0.25">
      <c r="A34" s="30"/>
      <c r="B34" s="1"/>
      <c r="C34" s="2"/>
      <c r="D34" s="38"/>
    </row>
    <row r="35" spans="1:4" x14ac:dyDescent="0.25">
      <c r="A35" s="30"/>
      <c r="B35" s="1"/>
      <c r="C35" s="2"/>
      <c r="D35" s="38"/>
    </row>
    <row r="36" spans="1:4" x14ac:dyDescent="0.25">
      <c r="A36" s="30"/>
      <c r="B36" s="1"/>
      <c r="C36" s="2"/>
      <c r="D36" s="38"/>
    </row>
    <row r="37" spans="1:4" x14ac:dyDescent="0.25">
      <c r="A37" s="30"/>
      <c r="B37" s="1"/>
      <c r="C37" s="2"/>
      <c r="D37" s="38"/>
    </row>
    <row r="38" spans="1:4" x14ac:dyDescent="0.25">
      <c r="A38" s="30"/>
      <c r="B38" s="1"/>
      <c r="C38" s="2"/>
      <c r="D38" s="38"/>
    </row>
    <row r="39" spans="1:4" x14ac:dyDescent="0.25">
      <c r="A39" s="30"/>
      <c r="B39" s="1"/>
      <c r="C39" s="2"/>
      <c r="D39" s="38"/>
    </row>
    <row r="40" spans="1:4" x14ac:dyDescent="0.25">
      <c r="A40" s="30"/>
      <c r="B40" s="1"/>
      <c r="C40" s="2"/>
      <c r="D40" s="38"/>
    </row>
    <row r="41" spans="1:4" x14ac:dyDescent="0.25">
      <c r="A41" s="30"/>
      <c r="B41" s="1"/>
      <c r="C41" s="2"/>
      <c r="D41" s="38"/>
    </row>
    <row r="42" spans="1:4" x14ac:dyDescent="0.25">
      <c r="A42" s="30"/>
      <c r="B42" s="1"/>
      <c r="C42" s="2"/>
      <c r="D42" s="38"/>
    </row>
    <row r="43" spans="1:4" x14ac:dyDescent="0.25">
      <c r="A43" s="30"/>
      <c r="B43" s="1"/>
      <c r="C43" s="2"/>
      <c r="D43" s="38"/>
    </row>
    <row r="44" spans="1:4" x14ac:dyDescent="0.25">
      <c r="A44" s="30"/>
      <c r="B44" s="1"/>
      <c r="C44" s="2"/>
      <c r="D44" s="38"/>
    </row>
    <row r="45" spans="1:4" x14ac:dyDescent="0.25">
      <c r="A45" s="30"/>
      <c r="B45" s="1"/>
      <c r="C45" s="2"/>
      <c r="D45" s="38"/>
    </row>
    <row r="46" spans="1:4" x14ac:dyDescent="0.25">
      <c r="A46" s="30"/>
      <c r="B46" s="1"/>
      <c r="C46" s="2"/>
      <c r="D46" s="38"/>
    </row>
    <row r="47" spans="1:4" x14ac:dyDescent="0.25">
      <c r="A47" s="30"/>
      <c r="B47" s="1"/>
      <c r="C47" s="2"/>
      <c r="D47" s="38"/>
    </row>
    <row r="48" spans="1:4" x14ac:dyDescent="0.25">
      <c r="A48" s="30"/>
      <c r="B48" s="1"/>
      <c r="C48" s="2"/>
      <c r="D48" s="38"/>
    </row>
    <row r="49" spans="1:4" x14ac:dyDescent="0.25">
      <c r="A49" s="30"/>
      <c r="B49" s="1"/>
      <c r="C49" s="2"/>
      <c r="D49" s="38"/>
    </row>
    <row r="50" spans="1:4" x14ac:dyDescent="0.25">
      <c r="A50" s="30"/>
      <c r="B50" s="1"/>
      <c r="C50" s="2"/>
      <c r="D50" s="38"/>
    </row>
    <row r="51" spans="1:4" x14ac:dyDescent="0.25">
      <c r="A51" s="30"/>
      <c r="B51" s="1"/>
      <c r="C51" s="2"/>
      <c r="D51" s="38"/>
    </row>
    <row r="52" spans="1:4" x14ac:dyDescent="0.25">
      <c r="A52" s="30"/>
      <c r="B52" s="1"/>
      <c r="C52" s="2"/>
      <c r="D52" s="38"/>
    </row>
    <row r="53" spans="1:4" x14ac:dyDescent="0.25">
      <c r="A53" s="30"/>
      <c r="B53" s="1"/>
      <c r="C53" s="2"/>
      <c r="D53" s="38"/>
    </row>
    <row r="54" spans="1:4" x14ac:dyDescent="0.25">
      <c r="A54" s="30"/>
      <c r="B54" s="1"/>
      <c r="C54" s="2"/>
      <c r="D54" s="38"/>
    </row>
    <row r="55" spans="1:4" x14ac:dyDescent="0.25">
      <c r="A55" s="30"/>
      <c r="B55" s="1"/>
      <c r="C55" s="2"/>
      <c r="D55" s="38"/>
    </row>
    <row r="56" spans="1:4" x14ac:dyDescent="0.25">
      <c r="A56" s="30"/>
      <c r="B56" s="1"/>
      <c r="C56" s="2"/>
      <c r="D56" s="38"/>
    </row>
    <row r="57" spans="1:4" x14ac:dyDescent="0.25">
      <c r="A57" s="30"/>
      <c r="B57" s="1"/>
      <c r="C57" s="2"/>
      <c r="D57" s="38"/>
    </row>
    <row r="58" spans="1:4" x14ac:dyDescent="0.25">
      <c r="A58" s="30"/>
      <c r="B58" s="1"/>
      <c r="C58" s="2"/>
      <c r="D58" s="38"/>
    </row>
    <row r="59" spans="1:4" x14ac:dyDescent="0.25">
      <c r="A59" s="30"/>
      <c r="B59" s="1"/>
      <c r="C59" s="2"/>
      <c r="D59" s="38"/>
    </row>
    <row r="60" spans="1:4" x14ac:dyDescent="0.25">
      <c r="A60" s="30"/>
      <c r="B60" s="1"/>
      <c r="C60" s="2"/>
      <c r="D60" s="38"/>
    </row>
    <row r="61" spans="1:4" x14ac:dyDescent="0.25">
      <c r="A61" s="30"/>
      <c r="B61" s="1"/>
      <c r="C61" s="2"/>
      <c r="D61" s="38"/>
    </row>
    <row r="62" spans="1:4" x14ac:dyDescent="0.25">
      <c r="A62" s="30"/>
      <c r="B62" s="1"/>
      <c r="C62" s="2"/>
      <c r="D62" s="38"/>
    </row>
    <row r="63" spans="1:4" x14ac:dyDescent="0.25">
      <c r="A63" s="30"/>
      <c r="B63" s="1"/>
      <c r="C63" s="2"/>
      <c r="D63" s="38"/>
    </row>
    <row r="64" spans="1:4" x14ac:dyDescent="0.25">
      <c r="A64" s="30"/>
      <c r="B64" s="1"/>
      <c r="C64" s="2"/>
      <c r="D64" s="38"/>
    </row>
    <row r="65" spans="1:4" x14ac:dyDescent="0.25">
      <c r="A65" s="30"/>
      <c r="B65" s="1"/>
      <c r="C65" s="2"/>
      <c r="D65" s="38"/>
    </row>
    <row r="66" spans="1:4" x14ac:dyDescent="0.25">
      <c r="A66" s="30"/>
      <c r="B66" s="1"/>
      <c r="C66" s="2"/>
      <c r="D66" s="38"/>
    </row>
    <row r="67" spans="1:4" x14ac:dyDescent="0.25">
      <c r="A67" s="30"/>
      <c r="B67" s="1"/>
      <c r="C67" s="2"/>
      <c r="D67" s="38"/>
    </row>
    <row r="68" spans="1:4" x14ac:dyDescent="0.25">
      <c r="A68" s="30"/>
      <c r="B68" s="1"/>
      <c r="C68" s="2"/>
      <c r="D68" s="38"/>
    </row>
    <row r="69" spans="1:4" x14ac:dyDescent="0.25">
      <c r="A69" s="30"/>
      <c r="B69" s="1"/>
      <c r="C69" s="2"/>
      <c r="D69" s="38"/>
    </row>
    <row r="70" spans="1:4" x14ac:dyDescent="0.25">
      <c r="A70" s="30"/>
      <c r="B70" s="1"/>
      <c r="C70" s="2"/>
      <c r="D70" s="38"/>
    </row>
    <row r="71" spans="1:4" x14ac:dyDescent="0.25">
      <c r="A71" s="30"/>
      <c r="B71" s="1"/>
      <c r="C71" s="2"/>
      <c r="D71" s="38"/>
    </row>
    <row r="72" spans="1:4" x14ac:dyDescent="0.25">
      <c r="A72" s="30"/>
      <c r="B72" s="1"/>
      <c r="C72" s="2"/>
      <c r="D72" s="38"/>
    </row>
    <row r="73" spans="1:4" x14ac:dyDescent="0.25">
      <c r="A73" s="30"/>
      <c r="B73" s="1"/>
      <c r="C73" s="2"/>
      <c r="D73" s="38"/>
    </row>
    <row r="74" spans="1:4" x14ac:dyDescent="0.25">
      <c r="A74" s="30"/>
      <c r="B74" s="1"/>
      <c r="C74" s="2"/>
      <c r="D74" s="38"/>
    </row>
    <row r="75" spans="1:4" x14ac:dyDescent="0.25">
      <c r="A75" s="30"/>
      <c r="B75" s="1"/>
      <c r="C75" s="2"/>
      <c r="D75" s="38"/>
    </row>
    <row r="76" spans="1:4" x14ac:dyDescent="0.25">
      <c r="A76" s="30"/>
      <c r="B76" s="1"/>
      <c r="C76" s="2"/>
      <c r="D76" s="38"/>
    </row>
    <row r="77" spans="1:4" x14ac:dyDescent="0.25">
      <c r="A77" s="30"/>
      <c r="B77" s="1"/>
      <c r="C77" s="2"/>
      <c r="D77" s="38"/>
    </row>
    <row r="78" spans="1:4" x14ac:dyDescent="0.25">
      <c r="A78" s="30"/>
      <c r="B78" s="1"/>
      <c r="C78" s="2"/>
      <c r="D78" s="38"/>
    </row>
    <row r="79" spans="1:4" x14ac:dyDescent="0.25">
      <c r="A79" s="30"/>
      <c r="B79" s="1"/>
      <c r="C79" s="2"/>
      <c r="D79" s="38"/>
    </row>
    <row r="80" spans="1:4" x14ac:dyDescent="0.25">
      <c r="A80" s="30"/>
      <c r="B80" s="1"/>
      <c r="C80" s="2"/>
      <c r="D80" s="38"/>
    </row>
    <row r="81" spans="1:4" x14ac:dyDescent="0.25">
      <c r="A81" s="30"/>
      <c r="B81" s="1"/>
      <c r="C81" s="2"/>
      <c r="D81" s="38"/>
    </row>
    <row r="82" spans="1:4" x14ac:dyDescent="0.25">
      <c r="A82" s="30"/>
      <c r="B82" s="1"/>
      <c r="C82" s="2"/>
      <c r="D82" s="38"/>
    </row>
    <row r="83" spans="1:4" x14ac:dyDescent="0.25">
      <c r="A83" s="30"/>
      <c r="B83" s="1"/>
      <c r="C83" s="2"/>
      <c r="D83" s="38"/>
    </row>
    <row r="84" spans="1:4" x14ac:dyDescent="0.25">
      <c r="A84" s="30"/>
      <c r="B84" s="1"/>
      <c r="C84" s="2"/>
      <c r="D84" s="38"/>
    </row>
    <row r="85" spans="1:4" x14ac:dyDescent="0.25">
      <c r="A85" s="30"/>
      <c r="B85" s="1"/>
      <c r="C85" s="2"/>
      <c r="D85" s="38"/>
    </row>
    <row r="86" spans="1:4" x14ac:dyDescent="0.25">
      <c r="A86" s="30"/>
      <c r="B86" s="1"/>
      <c r="C86" s="2"/>
      <c r="D86" s="38"/>
    </row>
    <row r="87" spans="1:4" x14ac:dyDescent="0.25">
      <c r="A87" s="30"/>
      <c r="B87" s="1"/>
      <c r="C87" s="2"/>
      <c r="D87" s="38"/>
    </row>
    <row r="88" spans="1:4" x14ac:dyDescent="0.25">
      <c r="A88" s="30"/>
      <c r="B88" s="1"/>
      <c r="C88" s="2"/>
      <c r="D88" s="38"/>
    </row>
    <row r="89" spans="1:4" x14ac:dyDescent="0.25">
      <c r="A89" s="30"/>
      <c r="B89" s="1"/>
      <c r="C89" s="2"/>
      <c r="D89" s="38"/>
    </row>
    <row r="90" spans="1:4" x14ac:dyDescent="0.25">
      <c r="A90" s="30"/>
      <c r="B90" s="1"/>
      <c r="C90" s="2"/>
      <c r="D90" s="38"/>
    </row>
    <row r="91" spans="1:4" x14ac:dyDescent="0.25">
      <c r="A91" s="30"/>
      <c r="B91" s="1"/>
      <c r="C91" s="2"/>
      <c r="D91" s="38"/>
    </row>
    <row r="92" spans="1:4" x14ac:dyDescent="0.25">
      <c r="A92" s="30"/>
      <c r="B92" s="1"/>
      <c r="C92" s="2"/>
      <c r="D92" s="38"/>
    </row>
    <row r="93" spans="1:4" x14ac:dyDescent="0.25">
      <c r="A93" s="30"/>
      <c r="B93" s="1"/>
      <c r="C93" s="2"/>
      <c r="D93" s="38"/>
    </row>
    <row r="94" spans="1:4" x14ac:dyDescent="0.25">
      <c r="A94" s="30"/>
      <c r="B94" s="1"/>
      <c r="C94" s="2"/>
      <c r="D94" s="38"/>
    </row>
    <row r="95" spans="1:4" x14ac:dyDescent="0.25">
      <c r="A95" s="30"/>
      <c r="B95" s="1"/>
      <c r="C95" s="2"/>
      <c r="D95" s="38"/>
    </row>
    <row r="96" spans="1:4" x14ac:dyDescent="0.25">
      <c r="A96" s="30"/>
      <c r="B96" s="1"/>
      <c r="C96" s="2"/>
      <c r="D96" s="38"/>
    </row>
    <row r="97" spans="1:4" x14ac:dyDescent="0.25">
      <c r="A97" s="30"/>
      <c r="B97" s="1"/>
      <c r="C97" s="2"/>
      <c r="D97" s="38"/>
    </row>
    <row r="98" spans="1:4" x14ac:dyDescent="0.25">
      <c r="A98" s="30"/>
      <c r="B98" s="1"/>
      <c r="C98" s="2"/>
      <c r="D98" s="38"/>
    </row>
    <row r="99" spans="1:4" x14ac:dyDescent="0.25">
      <c r="A99" s="30"/>
      <c r="B99" s="1"/>
      <c r="C99" s="2"/>
      <c r="D99" s="38"/>
    </row>
    <row r="100" spans="1:4" x14ac:dyDescent="0.25">
      <c r="A100" s="30"/>
      <c r="B100" s="1"/>
      <c r="C100" s="2"/>
      <c r="D100" s="38"/>
    </row>
    <row r="101" spans="1:4" x14ac:dyDescent="0.25">
      <c r="A101" s="30"/>
      <c r="B101" s="1"/>
      <c r="C101" s="2"/>
      <c r="D101" s="38"/>
    </row>
    <row r="102" spans="1:4" x14ac:dyDescent="0.25">
      <c r="A102" s="30"/>
      <c r="B102" s="1"/>
      <c r="C102" s="2"/>
      <c r="D102" s="38"/>
    </row>
    <row r="103" spans="1:4" x14ac:dyDescent="0.25">
      <c r="A103" s="30"/>
      <c r="B103" s="1"/>
      <c r="C103" s="2"/>
      <c r="D103" s="38"/>
    </row>
    <row r="104" spans="1:4" x14ac:dyDescent="0.25">
      <c r="A104" s="30"/>
      <c r="B104" s="1"/>
      <c r="C104" s="2"/>
      <c r="D104" s="38"/>
    </row>
    <row r="105" spans="1:4" x14ac:dyDescent="0.25">
      <c r="A105" s="30"/>
      <c r="B105" s="1"/>
      <c r="C105" s="2"/>
      <c r="D105" s="38"/>
    </row>
    <row r="106" spans="1:4" x14ac:dyDescent="0.25">
      <c r="A106" s="30"/>
      <c r="B106" s="1"/>
      <c r="C106" s="2"/>
      <c r="D106" s="38"/>
    </row>
    <row r="107" spans="1:4" x14ac:dyDescent="0.25">
      <c r="A107" s="30"/>
      <c r="B107" s="1"/>
      <c r="C107" s="2"/>
      <c r="D107" s="38"/>
    </row>
    <row r="108" spans="1:4" x14ac:dyDescent="0.25">
      <c r="A108" s="30"/>
      <c r="B108" s="1"/>
      <c r="C108" s="2"/>
      <c r="D108" s="38"/>
    </row>
    <row r="109" spans="1:4" x14ac:dyDescent="0.25">
      <c r="A109" s="30"/>
      <c r="B109" s="1"/>
      <c r="C109" s="2"/>
      <c r="D109" s="38"/>
    </row>
    <row r="110" spans="1:4" x14ac:dyDescent="0.25">
      <c r="A110" s="30"/>
      <c r="B110" s="1"/>
      <c r="C110" s="2"/>
      <c r="D110" s="38"/>
    </row>
    <row r="111" spans="1:4" x14ac:dyDescent="0.25">
      <c r="A111" s="30"/>
      <c r="B111" s="1"/>
      <c r="C111" s="2"/>
      <c r="D111" s="38"/>
    </row>
    <row r="112" spans="1:4" x14ac:dyDescent="0.25">
      <c r="A112" s="30"/>
      <c r="B112" s="1"/>
      <c r="C112" s="2"/>
      <c r="D112" s="38"/>
    </row>
    <row r="113" spans="1:4" x14ac:dyDescent="0.25">
      <c r="A113" s="30"/>
      <c r="B113" s="1"/>
      <c r="C113" s="2"/>
      <c r="D113" s="38"/>
    </row>
    <row r="114" spans="1:4" x14ac:dyDescent="0.25">
      <c r="A114" s="30"/>
      <c r="B114" s="1"/>
      <c r="C114" s="2"/>
      <c r="D114" s="38"/>
    </row>
    <row r="115" spans="1:4" x14ac:dyDescent="0.25">
      <c r="A115" s="30"/>
      <c r="B115" s="1"/>
      <c r="C115" s="2"/>
      <c r="D115" s="38"/>
    </row>
    <row r="116" spans="1:4" x14ac:dyDescent="0.25">
      <c r="A116" s="30"/>
      <c r="B116" s="1"/>
      <c r="C116" s="2"/>
      <c r="D116" s="38"/>
    </row>
    <row r="117" spans="1:4" x14ac:dyDescent="0.25">
      <c r="A117" s="30"/>
      <c r="B117" s="1"/>
      <c r="C117" s="2"/>
      <c r="D117" s="38"/>
    </row>
    <row r="118" spans="1:4" x14ac:dyDescent="0.25">
      <c r="A118" s="30"/>
      <c r="B118" s="1"/>
      <c r="C118" s="2"/>
      <c r="D118" s="38"/>
    </row>
    <row r="119" spans="1:4" x14ac:dyDescent="0.25">
      <c r="A119" s="30"/>
      <c r="B119" s="1"/>
      <c r="C119" s="2"/>
      <c r="D119" s="38"/>
    </row>
    <row r="120" spans="1:4" x14ac:dyDescent="0.25">
      <c r="A120" s="30"/>
      <c r="B120" s="1"/>
      <c r="C120" s="2"/>
      <c r="D120" s="38"/>
    </row>
    <row r="121" spans="1:4" x14ac:dyDescent="0.25">
      <c r="A121" s="30"/>
      <c r="B121" s="1"/>
      <c r="C121" s="2"/>
      <c r="D121" s="38"/>
    </row>
    <row r="122" spans="1:4" x14ac:dyDescent="0.25">
      <c r="A122" s="30"/>
      <c r="B122" s="1"/>
      <c r="C122" s="2"/>
      <c r="D122" s="38"/>
    </row>
    <row r="123" spans="1:4" x14ac:dyDescent="0.25">
      <c r="A123" s="30"/>
      <c r="B123" s="1"/>
      <c r="C123" s="2"/>
      <c r="D123" s="38"/>
    </row>
    <row r="124" spans="1:4" x14ac:dyDescent="0.25">
      <c r="A124" s="30"/>
      <c r="B124" s="1"/>
      <c r="C124" s="2"/>
      <c r="D124" s="38"/>
    </row>
    <row r="125" spans="1:4" x14ac:dyDescent="0.25">
      <c r="A125" s="30"/>
      <c r="B125" s="1"/>
      <c r="C125" s="2"/>
      <c r="D125" s="38"/>
    </row>
  </sheetData>
  <mergeCells count="6">
    <mergeCell ref="E4:I4"/>
    <mergeCell ref="A19:A20"/>
    <mergeCell ref="B5:C5"/>
    <mergeCell ref="A6:A8"/>
    <mergeCell ref="A14:A18"/>
    <mergeCell ref="A9:A13"/>
  </mergeCells>
  <pageMargins left="0.31496062992125984" right="0.19685039370078741" top="0.74803149606299213" bottom="0.74803149606299213" header="0.31496062992125984" footer="0.31496062992125984"/>
  <pageSetup paperSize="8"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0" zoomScaleNormal="80" workbookViewId="0"/>
  </sheetViews>
  <sheetFormatPr defaultColWidth="9.140625" defaultRowHeight="15" x14ac:dyDescent="0.25"/>
  <cols>
    <col min="1" max="1" width="31.28515625" style="408" bestFit="1" customWidth="1"/>
    <col min="2" max="2" width="9.42578125" style="26" customWidth="1"/>
    <col min="3" max="4" width="59.28515625" style="3" customWidth="1"/>
    <col min="5" max="5" width="43.140625" style="3" customWidth="1"/>
    <col min="6" max="6" width="19.28515625" style="3" customWidth="1"/>
    <col min="7" max="7" width="16.140625" style="3" customWidth="1"/>
    <col min="8" max="8" width="55.28515625" style="1" customWidth="1"/>
    <col min="9" max="9" width="26.42578125" style="1" customWidth="1"/>
    <col min="10" max="16384" width="9.140625" style="1"/>
  </cols>
  <sheetData>
    <row r="1" spans="1:10" s="280" customFormat="1" ht="26.25" customHeight="1" x14ac:dyDescent="0.25">
      <c r="A1" s="279" t="s">
        <v>171</v>
      </c>
      <c r="B1" s="363"/>
      <c r="C1" s="363"/>
      <c r="D1" s="363"/>
      <c r="E1" s="363"/>
      <c r="F1" s="364"/>
      <c r="G1" s="364"/>
      <c r="H1" s="364"/>
    </row>
    <row r="2" spans="1:10" s="349" customFormat="1" ht="26.25" x14ac:dyDescent="0.25">
      <c r="A2" s="404" t="s">
        <v>117</v>
      </c>
      <c r="B2" s="365"/>
      <c r="C2" s="365"/>
      <c r="D2" s="365"/>
      <c r="E2" s="365"/>
      <c r="F2" s="365"/>
      <c r="G2" s="365"/>
      <c r="H2" s="365"/>
    </row>
    <row r="3" spans="1:10" s="349" customFormat="1" ht="27" thickBot="1" x14ac:dyDescent="0.3">
      <c r="A3" s="405" t="s">
        <v>57</v>
      </c>
      <c r="B3" s="365"/>
      <c r="C3" s="365"/>
      <c r="D3" s="365"/>
      <c r="E3" s="365"/>
      <c r="F3" s="365"/>
      <c r="G3" s="365"/>
      <c r="H3" s="365"/>
    </row>
    <row r="4" spans="1:10" s="280" customFormat="1" ht="27.6" customHeight="1" thickBot="1" x14ac:dyDescent="0.3">
      <c r="A4" s="406"/>
      <c r="B4" s="282"/>
      <c r="E4" s="602" t="s">
        <v>64</v>
      </c>
      <c r="F4" s="618"/>
      <c r="G4" s="618"/>
      <c r="H4" s="618"/>
      <c r="I4" s="619"/>
    </row>
    <row r="5" spans="1:10" s="4" customFormat="1" ht="62.25" customHeight="1" thickBot="1" x14ac:dyDescent="0.3">
      <c r="A5" s="377" t="s">
        <v>132</v>
      </c>
      <c r="B5" s="562" t="s">
        <v>1</v>
      </c>
      <c r="C5" s="562"/>
      <c r="D5" s="378">
        <v>43465</v>
      </c>
      <c r="E5" s="258">
        <v>2019</v>
      </c>
      <c r="F5" s="229" t="s">
        <v>399</v>
      </c>
      <c r="G5" s="230" t="s">
        <v>400</v>
      </c>
      <c r="H5" s="231">
        <v>2020</v>
      </c>
      <c r="I5" s="230">
        <v>2021</v>
      </c>
    </row>
    <row r="6" spans="1:10" ht="85.5" customHeight="1" x14ac:dyDescent="0.25">
      <c r="A6" s="621" t="s">
        <v>58</v>
      </c>
      <c r="B6" s="32" t="s">
        <v>109</v>
      </c>
      <c r="C6" s="371" t="s">
        <v>59</v>
      </c>
      <c r="D6" s="184" t="s">
        <v>299</v>
      </c>
      <c r="E6" s="372"/>
      <c r="F6" s="373">
        <v>2500</v>
      </c>
      <c r="G6" s="374" t="s">
        <v>410</v>
      </c>
      <c r="H6" s="375" t="s">
        <v>284</v>
      </c>
      <c r="I6" s="376"/>
      <c r="J6" s="12"/>
    </row>
    <row r="7" spans="1:10" ht="48" customHeight="1" x14ac:dyDescent="0.25">
      <c r="A7" s="620"/>
      <c r="B7" s="188" t="s">
        <v>110</v>
      </c>
      <c r="C7" s="14" t="s">
        <v>303</v>
      </c>
      <c r="D7" s="254"/>
      <c r="E7" s="196"/>
      <c r="F7" s="246"/>
      <c r="G7" s="247"/>
      <c r="H7" s="243"/>
      <c r="I7" s="256"/>
      <c r="J7" s="12"/>
    </row>
    <row r="8" spans="1:10" ht="48" customHeight="1" x14ac:dyDescent="0.25">
      <c r="A8" s="620" t="s">
        <v>60</v>
      </c>
      <c r="B8" s="188" t="s">
        <v>111</v>
      </c>
      <c r="C8" s="13" t="s">
        <v>258</v>
      </c>
      <c r="D8" s="64" t="s">
        <v>300</v>
      </c>
      <c r="E8" s="469" t="s">
        <v>146</v>
      </c>
      <c r="F8" s="232">
        <v>25000</v>
      </c>
      <c r="G8" s="245" t="s">
        <v>403</v>
      </c>
      <c r="H8" s="470" t="s">
        <v>146</v>
      </c>
      <c r="I8" s="471" t="s">
        <v>146</v>
      </c>
      <c r="J8" s="12"/>
    </row>
    <row r="9" spans="1:10" ht="48" customHeight="1" x14ac:dyDescent="0.25">
      <c r="A9" s="620"/>
      <c r="B9" s="188" t="s">
        <v>112</v>
      </c>
      <c r="C9" s="13" t="s">
        <v>61</v>
      </c>
      <c r="D9" s="64" t="s">
        <v>301</v>
      </c>
      <c r="E9" s="190"/>
      <c r="F9" s="248"/>
      <c r="G9" s="245"/>
      <c r="H9" s="244"/>
      <c r="I9" s="256"/>
      <c r="J9" s="12"/>
    </row>
    <row r="10" spans="1:10" ht="48.75" customHeight="1" x14ac:dyDescent="0.25">
      <c r="A10" s="620"/>
      <c r="B10" s="188" t="s">
        <v>113</v>
      </c>
      <c r="C10" s="13" t="s">
        <v>62</v>
      </c>
      <c r="D10" s="64" t="s">
        <v>301</v>
      </c>
      <c r="E10" s="190"/>
      <c r="F10" s="248"/>
      <c r="G10" s="245"/>
      <c r="H10" s="244"/>
      <c r="I10" s="256"/>
      <c r="J10" s="12"/>
    </row>
    <row r="11" spans="1:10" ht="62.25" customHeight="1" x14ac:dyDescent="0.25">
      <c r="A11" s="620" t="s">
        <v>63</v>
      </c>
      <c r="B11" s="188" t="s">
        <v>114</v>
      </c>
      <c r="C11" s="13" t="s">
        <v>417</v>
      </c>
      <c r="D11" s="64" t="s">
        <v>302</v>
      </c>
      <c r="E11" s="190"/>
      <c r="F11" s="232">
        <f>15000+30000</f>
        <v>45000</v>
      </c>
      <c r="G11" s="64" t="s">
        <v>416</v>
      </c>
      <c r="H11" s="244"/>
      <c r="I11" s="256"/>
      <c r="J11" s="12"/>
    </row>
    <row r="12" spans="1:10" ht="65.45" customHeight="1" x14ac:dyDescent="0.25">
      <c r="A12" s="620"/>
      <c r="B12" s="187" t="s">
        <v>130</v>
      </c>
      <c r="C12" s="27" t="s">
        <v>131</v>
      </c>
      <c r="D12" s="66" t="s">
        <v>244</v>
      </c>
      <c r="E12" s="253"/>
      <c r="F12" s="226">
        <v>5000</v>
      </c>
      <c r="G12" s="249" t="s">
        <v>410</v>
      </c>
      <c r="H12" s="366"/>
      <c r="I12" s="208"/>
    </row>
    <row r="13" spans="1:10" s="30" customFormat="1" ht="62.25" customHeight="1" x14ac:dyDescent="0.25">
      <c r="A13" s="616" t="s">
        <v>393</v>
      </c>
      <c r="B13" s="187" t="s">
        <v>394</v>
      </c>
      <c r="C13" s="27" t="s">
        <v>396</v>
      </c>
      <c r="D13" s="66" t="s">
        <v>244</v>
      </c>
      <c r="E13" s="253"/>
      <c r="F13" s="250"/>
      <c r="G13" s="66"/>
      <c r="H13" s="366"/>
      <c r="I13" s="367"/>
      <c r="J13" s="12"/>
    </row>
    <row r="14" spans="1:10" s="30" customFormat="1" ht="65.45" customHeight="1" thickBot="1" x14ac:dyDescent="0.3">
      <c r="A14" s="617"/>
      <c r="B14" s="68" t="s">
        <v>395</v>
      </c>
      <c r="C14" s="255" t="s">
        <v>397</v>
      </c>
      <c r="D14" s="82" t="s">
        <v>244</v>
      </c>
      <c r="E14" s="257"/>
      <c r="F14" s="251"/>
      <c r="G14" s="252"/>
      <c r="H14" s="368"/>
      <c r="I14" s="369"/>
    </row>
    <row r="15" spans="1:10" s="11" customFormat="1" ht="18.75" x14ac:dyDescent="0.25">
      <c r="A15" s="334"/>
      <c r="B15" s="88"/>
      <c r="C15" s="40"/>
      <c r="D15" s="40"/>
      <c r="E15" s="9"/>
    </row>
    <row r="16" spans="1:10" s="11" customFormat="1" ht="18.75" x14ac:dyDescent="0.25">
      <c r="A16" s="334"/>
      <c r="B16" s="88"/>
      <c r="C16" s="40"/>
      <c r="D16" s="40"/>
      <c r="E16" s="9"/>
    </row>
    <row r="17" spans="1:5" s="11" customFormat="1" x14ac:dyDescent="0.25">
      <c r="A17" s="407"/>
      <c r="B17" s="40"/>
      <c r="C17" s="9"/>
      <c r="D17" s="9"/>
      <c r="E17" s="9"/>
    </row>
    <row r="18" spans="1:5" s="11" customFormat="1" x14ac:dyDescent="0.25">
      <c r="A18" s="407"/>
      <c r="B18" s="40"/>
      <c r="C18" s="9"/>
      <c r="D18" s="9"/>
      <c r="E18" s="9"/>
    </row>
    <row r="19" spans="1:5" s="11" customFormat="1" x14ac:dyDescent="0.25">
      <c r="A19" s="407"/>
      <c r="B19" s="40"/>
      <c r="C19" s="9"/>
      <c r="D19" s="9"/>
      <c r="E19" s="9"/>
    </row>
    <row r="20" spans="1:5" s="11" customFormat="1" x14ac:dyDescent="0.25">
      <c r="A20" s="407"/>
      <c r="B20" s="40"/>
      <c r="C20" s="9"/>
      <c r="D20" s="9"/>
      <c r="E20" s="9"/>
    </row>
    <row r="21" spans="1:5" s="11" customFormat="1" x14ac:dyDescent="0.25">
      <c r="A21" s="407"/>
      <c r="B21" s="40"/>
      <c r="C21" s="9"/>
      <c r="D21" s="9"/>
      <c r="E21" s="9"/>
    </row>
    <row r="22" spans="1:5" s="11" customFormat="1" x14ac:dyDescent="0.25">
      <c r="A22" s="407"/>
      <c r="B22" s="40"/>
      <c r="C22" s="9"/>
      <c r="D22" s="9"/>
      <c r="E22" s="9"/>
    </row>
    <row r="23" spans="1:5" s="11" customFormat="1" x14ac:dyDescent="0.25">
      <c r="A23" s="407"/>
      <c r="B23" s="40"/>
      <c r="C23" s="9"/>
      <c r="D23" s="9"/>
      <c r="E23" s="9"/>
    </row>
    <row r="24" spans="1:5" s="11" customFormat="1" x14ac:dyDescent="0.25">
      <c r="A24" s="407"/>
      <c r="B24" s="40"/>
      <c r="C24" s="9"/>
      <c r="D24" s="9"/>
      <c r="E24" s="9"/>
    </row>
    <row r="25" spans="1:5" s="11" customFormat="1" x14ac:dyDescent="0.25">
      <c r="A25" s="407"/>
      <c r="B25" s="40"/>
      <c r="C25" s="9"/>
      <c r="D25" s="9"/>
      <c r="E25" s="9"/>
    </row>
    <row r="26" spans="1:5" s="11" customFormat="1" x14ac:dyDescent="0.25">
      <c r="A26" s="407"/>
      <c r="B26" s="40"/>
      <c r="C26" s="9"/>
      <c r="D26" s="9"/>
      <c r="E26" s="9"/>
    </row>
    <row r="27" spans="1:5" s="11" customFormat="1" x14ac:dyDescent="0.25">
      <c r="A27" s="407"/>
      <c r="B27" s="40"/>
      <c r="C27" s="9"/>
      <c r="D27" s="9"/>
      <c r="E27" s="9"/>
    </row>
    <row r="28" spans="1:5" s="11" customFormat="1" x14ac:dyDescent="0.25">
      <c r="A28" s="407"/>
      <c r="B28" s="40"/>
      <c r="C28" s="9"/>
      <c r="D28" s="9"/>
      <c r="E28" s="9"/>
    </row>
  </sheetData>
  <mergeCells count="6">
    <mergeCell ref="A13:A14"/>
    <mergeCell ref="E4:I4"/>
    <mergeCell ref="A11:A12"/>
    <mergeCell ref="A6:A7"/>
    <mergeCell ref="A8:A10"/>
    <mergeCell ref="B5:C5"/>
  </mergeCells>
  <pageMargins left="0.7" right="0.7" top="1.08" bottom="0.75" header="0.3" footer="0.3"/>
  <pageSetup paperSize="8" scale="60" fitToHeight="0" orientation="landscape" r:id="rId1"/>
  <headerFooter>
    <oddHeader>&amp;C&amp;9Coordinamento delle Funzioni Direzionali di Programmazione, Organizzazione e Controllo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7</vt:i4>
      </vt:variant>
    </vt:vector>
  </HeadingPairs>
  <TitlesOfParts>
    <vt:vector size="14" baseType="lpstr">
      <vt:lpstr>1. Miglioramento serv stud</vt:lpstr>
      <vt:lpstr>Cronoprogramma1</vt:lpstr>
      <vt:lpstr>2. Valorizzazione Patrimonio</vt:lpstr>
      <vt:lpstr>Cronoprogramma2</vt:lpstr>
      <vt:lpstr>3. Potenziamento Sicurezza</vt:lpstr>
      <vt:lpstr>4. Assicurazione Qualità</vt:lpstr>
      <vt:lpstr>5. Valorizzazione risorse e BO</vt:lpstr>
      <vt:lpstr>'1. Miglioramento serv stud'!Area_stampa</vt:lpstr>
      <vt:lpstr>'2. Valorizzazione Patrimonio'!Area_stampa</vt:lpstr>
      <vt:lpstr>'3. Potenziamento Sicurezza'!Area_stampa</vt:lpstr>
      <vt:lpstr>'4. Assicurazione Qualità'!Area_stampa</vt:lpstr>
      <vt:lpstr>'5. Valorizzazione risorse e BO'!Area_stampa</vt:lpstr>
      <vt:lpstr>'1. Miglioramento serv stud'!Titoli_stampa</vt:lpstr>
      <vt:lpstr>'3. Potenziamento Sicurezza'!Titoli_stampa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Helene</dc:creator>
  <cp:lastModifiedBy>dona</cp:lastModifiedBy>
  <cp:lastPrinted>2019-01-25T11:14:33Z</cp:lastPrinted>
  <dcterms:created xsi:type="dcterms:W3CDTF">2018-09-27T12:35:30Z</dcterms:created>
  <dcterms:modified xsi:type="dcterms:W3CDTF">2019-02-07T14:26:09Z</dcterms:modified>
</cp:coreProperties>
</file>